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mar\"/>
    </mc:Choice>
  </mc:AlternateContent>
  <xr:revisionPtr revIDLastSave="0" documentId="8_{1A5508DF-903D-4860-AD6E-BBA27E3B28AA}" xr6:coauthVersionLast="45" xr6:coauthVersionMax="45" xr10:uidLastSave="{00000000-0000-0000-0000-000000000000}"/>
  <bookViews>
    <workbookView xWindow="7380" yWindow="3885" windowWidth="14385" windowHeight="14085" firstSheet="2" activeTab="5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3" i="12" l="1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0" i="12" s="1"/>
  <c r="Q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Q8" i="12"/>
  <c r="Q7" i="12"/>
  <c r="Q6" i="12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Q8" i="11"/>
  <c r="Q7" i="11"/>
  <c r="Q6" i="11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8" i="10"/>
  <c r="Q7" i="10"/>
  <c r="Q6" i="10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Q8" i="9"/>
  <c r="Q7" i="9"/>
  <c r="Q6" i="9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Q8" i="8"/>
  <c r="Q7" i="8"/>
  <c r="Q6" i="8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Q8" i="7"/>
  <c r="Q7" i="7"/>
  <c r="Q6" i="7"/>
  <c r="Q10" i="11" l="1"/>
  <c r="Q10" i="10"/>
  <c r="Q10" i="8"/>
  <c r="Q10" i="7"/>
</calcChain>
</file>

<file path=xl/sharedStrings.xml><?xml version="1.0" encoding="utf-8"?>
<sst xmlns="http://schemas.openxmlformats.org/spreadsheetml/2006/main" count="1133" uniqueCount="196">
  <si>
    <t>[Insert]</t>
  </si>
  <si>
    <t>3 Alpha identifiers</t>
  </si>
  <si>
    <t>NAFO Codes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</si>
  <si>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</si>
  <si>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</si>
  <si>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</si>
  <si>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</si>
  <si>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</si>
  <si>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</si>
  <si>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</si>
  <si>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</si>
  <si>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</si>
  <si>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</si>
  <si>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</si>
  <si>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</si>
  <si>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not known</t>
  </si>
  <si>
    <t>TOTAL</t>
  </si>
  <si>
    <t>A. Effort -&gt; Descriptor</t>
  </si>
  <si>
    <t>B.</t>
  </si>
  <si>
    <t>N° of days fished</t>
  </si>
  <si>
    <t>C.</t>
  </si>
  <si>
    <t>N° of days on grounds</t>
  </si>
  <si>
    <t>SAL</t>
  </si>
  <si>
    <t>Atlantic salmon</t>
  </si>
  <si>
    <t>ALE</t>
  </si>
  <si>
    <t>Alewife</t>
  </si>
  <si>
    <t>HAL</t>
  </si>
  <si>
    <t>Atlantic halibut</t>
  </si>
  <si>
    <t>GHL</t>
  </si>
  <si>
    <t>Greenland halibut</t>
  </si>
  <si>
    <t>WIT</t>
  </si>
  <si>
    <t>Witch flounder</t>
  </si>
  <si>
    <t>PLA</t>
  </si>
  <si>
    <t>Amer. plaice(=Long rough dab)</t>
  </si>
  <si>
    <t>YEL</t>
  </si>
  <si>
    <t>Yellowtail flounder</t>
  </si>
  <si>
    <t>FLW</t>
  </si>
  <si>
    <t>Winter flounder</t>
  </si>
  <si>
    <t>FLS</t>
  </si>
  <si>
    <t>Summer flounder</t>
  </si>
  <si>
    <t>FLX</t>
  </si>
  <si>
    <t>Flatfishes nei</t>
  </si>
  <si>
    <t>USK</t>
  </si>
  <si>
    <t>Tusk(=Cusk)</t>
  </si>
  <si>
    <t>COD</t>
  </si>
  <si>
    <t>Atlantic cod</t>
  </si>
  <si>
    <t>GRC</t>
  </si>
  <si>
    <t>Greenland cod</t>
  </si>
  <si>
    <t>HKR</t>
  </si>
  <si>
    <t>Red hake</t>
  </si>
  <si>
    <t>HKW</t>
  </si>
  <si>
    <t>White hake</t>
  </si>
  <si>
    <t>HAD</t>
  </si>
  <si>
    <t>Haddock</t>
  </si>
  <si>
    <t>POK</t>
  </si>
  <si>
    <t>Saithe(=Pollock)</t>
  </si>
  <si>
    <t>HKS</t>
  </si>
  <si>
    <t>Silver hake</t>
  </si>
  <si>
    <t>RHG</t>
  </si>
  <si>
    <t>Roughhead grenadier</t>
  </si>
  <si>
    <t>RNG</t>
  </si>
  <si>
    <t>Roundnose grenadier</t>
  </si>
  <si>
    <t>OPT</t>
  </si>
  <si>
    <t>Ocean pout</t>
  </si>
  <si>
    <t>ARG</t>
  </si>
  <si>
    <t>Argentines</t>
  </si>
  <si>
    <t>CAA</t>
  </si>
  <si>
    <t>Atlantic wolffish</t>
  </si>
  <si>
    <t>CAB</t>
  </si>
  <si>
    <t>Northern wolffish</t>
  </si>
  <si>
    <t>CAS</t>
  </si>
  <si>
    <t>Spotted wolffish</t>
  </si>
  <si>
    <t>CAT</t>
  </si>
  <si>
    <t>Wolffishes(=Catfishes) nei</t>
  </si>
  <si>
    <t>RED</t>
  </si>
  <si>
    <t>Atlantic redfishes nei</t>
  </si>
  <si>
    <t>SRA</t>
  </si>
  <si>
    <t>Atlantic searobins</t>
  </si>
  <si>
    <t>ANG</t>
  </si>
  <si>
    <t>American angler</t>
  </si>
  <si>
    <t>HER</t>
  </si>
  <si>
    <t>Atlantic herring</t>
  </si>
  <si>
    <t>MHA</t>
  </si>
  <si>
    <t>Atlantic menhaden</t>
  </si>
  <si>
    <t>CAP</t>
  </si>
  <si>
    <t>Capelin</t>
  </si>
  <si>
    <t>SAU</t>
  </si>
  <si>
    <t>Atlantic saury</t>
  </si>
  <si>
    <t>BLU</t>
  </si>
  <si>
    <t>Bluefish</t>
  </si>
  <si>
    <t>MAC</t>
  </si>
  <si>
    <t>Atlantic mackerel</t>
  </si>
  <si>
    <t>BUT</t>
  </si>
  <si>
    <t>Atlantic butterfish</t>
  </si>
  <si>
    <t>BSK</t>
  </si>
  <si>
    <t>Basking shark</t>
  </si>
  <si>
    <t>CCT</t>
  </si>
  <si>
    <t>Sand tiger shark</t>
  </si>
  <si>
    <t>SMA</t>
  </si>
  <si>
    <t>Shortfin mako</t>
  </si>
  <si>
    <t>POR</t>
  </si>
  <si>
    <t>Porbeagle</t>
  </si>
  <si>
    <t>BSH</t>
  </si>
  <si>
    <t>Blue shark</t>
  </si>
  <si>
    <t>DUS</t>
  </si>
  <si>
    <t>Dusky shark</t>
  </si>
  <si>
    <t>RHT</t>
  </si>
  <si>
    <t>Atlantic sharpnose shark</t>
  </si>
  <si>
    <t>GSK</t>
  </si>
  <si>
    <t>Greenland shark</t>
  </si>
  <si>
    <t>DGS</t>
  </si>
  <si>
    <t>Picked dogfish</t>
  </si>
  <si>
    <t>CFB</t>
  </si>
  <si>
    <t>Black dogfish</t>
  </si>
  <si>
    <t>DGX</t>
  </si>
  <si>
    <t>Dogfish sharks nei</t>
  </si>
  <si>
    <t>SHX</t>
  </si>
  <si>
    <t>Large sharks nei</t>
  </si>
  <si>
    <t>RJR</t>
  </si>
  <si>
    <t>Starry ray</t>
  </si>
  <si>
    <t>RJS</t>
  </si>
  <si>
    <t>Smooth skate</t>
  </si>
  <si>
    <t>RJD</t>
  </si>
  <si>
    <t>Little skate</t>
  </si>
  <si>
    <t>RJG</t>
  </si>
  <si>
    <t>Arctic skate</t>
  </si>
  <si>
    <t>RJL</t>
  </si>
  <si>
    <t>Barndoor skate</t>
  </si>
  <si>
    <t>RJT</t>
  </si>
  <si>
    <t>Winter skate</t>
  </si>
  <si>
    <t>SKA</t>
  </si>
  <si>
    <t>Raja rays nei</t>
  </si>
  <si>
    <t>RJQ</t>
  </si>
  <si>
    <t>Spinetail ray</t>
  </si>
  <si>
    <t>GRO</t>
  </si>
  <si>
    <t>Groundfishes nei</t>
  </si>
  <si>
    <t>PEL</t>
  </si>
  <si>
    <t>Pelagic fishes nei</t>
  </si>
  <si>
    <t>FIN</t>
  </si>
  <si>
    <t>Finfishes nei</t>
  </si>
  <si>
    <t>PRA</t>
  </si>
  <si>
    <t>Northern prawn</t>
  </si>
  <si>
    <t>PAN</t>
  </si>
  <si>
    <t>Pandalus shrimps nei</t>
  </si>
  <si>
    <t>SQL</t>
  </si>
  <si>
    <t>Longfin squid</t>
  </si>
  <si>
    <t>SQI</t>
  </si>
  <si>
    <t>Northern shortfin squid</t>
  </si>
  <si>
    <t>SQU</t>
  </si>
  <si>
    <t>Various squids nei</t>
  </si>
  <si>
    <t>(c) Fishing Gear / Method:</t>
  </si>
  <si>
    <t>(d) Vessel Type:</t>
  </si>
  <si>
    <t>(e) Vessel Size:</t>
  </si>
  <si>
    <t>(f) Main Species Sought:</t>
  </si>
  <si>
    <t>(g) FAO Major Fishing Area:</t>
  </si>
  <si>
    <t>(h) NAFO Division or Subdivision:</t>
  </si>
  <si>
    <t>(i):</t>
  </si>
  <si>
    <t>(j):</t>
  </si>
  <si>
    <t>GRAND TOTAL</t>
  </si>
  <si>
    <t>NAFO/CWP:   STATLANT 21B</t>
  </si>
  <si>
    <r>
      <t xml:space="preserve">Fishing Effort Measures </t>
    </r>
    <r>
      <rPr>
        <sz val="8"/>
        <rFont val="Arial"/>
        <family val="2"/>
      </rPr>
      <t xml:space="preserve">(See section 2.6 of Instructions for the completion of STATLANT 21B for appropriate descriptors) </t>
    </r>
  </si>
  <si>
    <r>
      <t xml:space="preserve">EFFORT AND SPECIES ITEMS
</t>
    </r>
    <r>
      <rPr>
        <sz val="8"/>
        <rFont val="Arial"/>
        <family val="2"/>
      </rPr>
      <t>(Use blanc lines to record species not listed below)</t>
    </r>
  </si>
  <si>
    <r>
      <t xml:space="preserve">NOMINAL CATCHES
</t>
    </r>
    <r>
      <rPr>
        <sz val="8"/>
        <rFont val="Arial"/>
        <family val="2"/>
      </rPr>
      <t>(Live weight equivalent of the landings, in metric tonnes)</t>
    </r>
  </si>
  <si>
    <t>PLE</t>
  </si>
  <si>
    <t>European plaice</t>
  </si>
  <si>
    <t>MON</t>
  </si>
  <si>
    <t>Angler(=Monk)</t>
  </si>
  <si>
    <t>WHG</t>
  </si>
  <si>
    <t>Whiting</t>
  </si>
  <si>
    <t>LIN</t>
  </si>
  <si>
    <t>Ling</t>
  </si>
  <si>
    <t>WHB</t>
  </si>
  <si>
    <t>Blue whiting(=Poutassou)</t>
  </si>
  <si>
    <t>ALF</t>
  </si>
  <si>
    <t>Alfonsinos nei</t>
  </si>
  <si>
    <t>GUQ</t>
  </si>
  <si>
    <t>Leafscale gulper shark</t>
  </si>
  <si>
    <t>BSF</t>
  </si>
  <si>
    <t>Black scabbardfish</t>
  </si>
  <si>
    <t>BLI</t>
  </si>
  <si>
    <t>Blue ling</t>
  </si>
  <si>
    <t>3M</t>
  </si>
  <si>
    <t>3N</t>
  </si>
  <si>
    <t>1F</t>
  </si>
  <si>
    <t>1E</t>
  </si>
  <si>
    <t>1D</t>
  </si>
  <si>
    <t>1A</t>
  </si>
  <si>
    <t>Thousands of hooks</t>
  </si>
  <si>
    <t>(k)
No. 1 of
  6 sheets</t>
  </si>
  <si>
    <t>(b) Country Name: 
Faroe Islands</t>
  </si>
  <si>
    <t>(a) Year: 
2023</t>
  </si>
  <si>
    <t>(k)
No. 2 of
  6 sheets</t>
  </si>
  <si>
    <t>(k)
No. 3 of
  6 sheets</t>
  </si>
  <si>
    <t>(k)
No. 4 of
  6 sheets</t>
  </si>
  <si>
    <t>(k)
No. 5 of
  6 sheets</t>
  </si>
  <si>
    <t>(k)
No. 6 of
  6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</si>
</sst>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#"/>
  </numFmts>
  <fonts count="12">
    <font>
      <sz val="10"/>
      <name val="Arial"/>
    </font>
    <font>
      <sz val="10"/>
      <name val="Arial"/>
    </font>
    <font>
      <b/>
      <sz val="10"/>
      <color indexed="1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9"/>
      <name val="NewsGoth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58"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4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178" fontId="0" fillId="0" borderId="1" xfId="0" applyNumberFormat="1" applyBorder="1" applyProtection="1">
      <protection locked="0"/>
    </xf>
    <xf numFmtId="0" fontId="0" fillId="2" borderId="1" xfId="0" applyFill="1" applyBorder="1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Border="1" applyProtection="1">
      <protection locked="0"/>
    </xf>
    <xf numFmtId="0" fontId="0" fillId="2" borderId="3" xfId="0" applyFill="1" applyBorder="1" applyProtection="1"/>
    <xf numFmtId="0" fontId="0" fillId="2" borderId="3" xfId="0" applyFill="1" applyBorder="1" applyAlignment="1" applyProtection="1"/>
    <xf numFmtId="4" fontId="0" fillId="0" borderId="3" xfId="0" applyNumberFormat="1" applyBorder="1" applyProtection="1">
      <protection locked="0"/>
    </xf>
    <xf numFmtId="0" fontId="0" fillId="2" borderId="2" xfId="0" applyFill="1" applyBorder="1" applyProtection="1"/>
    <xf numFmtId="0" fontId="3" fillId="2" borderId="2" xfId="0" applyFont="1" applyFill="1" applyBorder="1" applyAlignment="1" applyProtection="1">
      <alignment horizontal="center"/>
    </xf>
    <xf numFmtId="178" fontId="0" fillId="0" borderId="2" xfId="0" applyNumberForma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wrapText="1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4" borderId="7" xfId="0" applyFont="1" applyFill="1" applyBorder="1" applyAlignment="1" applyProtection="1">
      <alignment horizontal="left"/>
    </xf>
    <xf numFmtId="0" fontId="7" fillId="4" borderId="7" xfId="0" applyFont="1" applyFill="1" applyBorder="1" applyProtection="1"/>
    <xf numFmtId="0" fontId="0" fillId="4" borderId="7" xfId="0" applyFill="1" applyBorder="1" applyProtection="1"/>
    <xf numFmtId="0" fontId="3" fillId="4" borderId="7" xfId="0" applyFont="1" applyFill="1" applyBorder="1" applyAlignment="1" applyProtection="1">
      <alignment horizontal="center" vertical="center" wrapText="1"/>
    </xf>
    <xf numFmtId="4" fontId="0" fillId="4" borderId="7" xfId="0" applyNumberFormat="1" applyFill="1" applyBorder="1" applyProtection="1"/>
    <xf numFmtId="0" fontId="7" fillId="4" borderId="8" xfId="0" applyFont="1" applyFill="1" applyBorder="1" applyProtection="1"/>
    <xf numFmtId="0" fontId="0" fillId="4" borderId="8" xfId="0" applyFill="1" applyBorder="1" applyProtection="1"/>
    <xf numFmtId="0" fontId="7" fillId="4" borderId="9" xfId="0" applyFont="1" applyFill="1" applyBorder="1" applyAlignment="1" applyProtection="1">
      <alignment horizontal="left"/>
    </xf>
    <xf numFmtId="0" fontId="0" fillId="4" borderId="9" xfId="0" applyFill="1" applyBorder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1" fillId="0" borderId="0" xfId="1" applyFill="1" applyAlignment="1" applyProtection="1">
      <alignment horizontal="center"/>
    </xf>
    <xf numFmtId="0" fontId="3" fillId="4" borderId="7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/>
    <xf numFmtId="0" fontId="10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/>
    <xf numFmtId="0" fontId="8" fillId="2" borderId="12" xfId="0" applyFont="1" applyFill="1" applyBorder="1"/>
    <xf numFmtId="178" fontId="0" fillId="0" borderId="3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0" fillId="0" borderId="1" xfId="0" applyBorder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21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0D682A-EDD3-4536-80F1-D1CCC6757DAB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5FFA95-5A2E-484D-9DD8-1E7FDC69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BA5716-96F2-4E9A-881A-39F4058F1F09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4772F2-EF93-49F0-9442-58F35D41E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53582E2-5265-43F0-B06A-601D2A94BA6D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2F9C4F-4E7C-4641-99A5-69073E9D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4E02923-1EE8-49F2-B1EF-E99E0F7F5720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CDDBCB-8849-4529-BFF7-A58985D9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F1EC4A5-765F-4D15-9327-AFA98B9DD5B0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73AF5D-0B81-44DD-9AC5-6048D2D8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12</xdr:col>
      <xdr:colOff>161925</xdr:colOff>
      <xdr:row>0</xdr:row>
      <xdr:rowOff>533400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25AC90-17B7-490B-9FA1-7691F79DE4D8}"/>
            </a:ext>
          </a:extLst>
        </xdr:cNvPr>
        <xdr:cNvSpPr txBox="1">
          <a:spLocks noChangeArrowheads="1"/>
        </xdr:cNvSpPr>
      </xdr:nvSpPr>
      <xdr:spPr bwMode="auto">
        <a:xfrm>
          <a:off x="4010025" y="19050"/>
          <a:ext cx="671512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o-F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FOR REPORTING NOMINAL CATCHES AND CORRESPONDING FISHING EFFORT</a:t>
          </a:r>
        </a:p>
      </xdr:txBody>
    </xdr:sp>
    <xdr:clientData/>
  </xdr:twoCellAnchor>
  <xdr:twoCellAnchor>
    <xdr:from>
      <xdr:col>0</xdr:col>
      <xdr:colOff>28575</xdr:colOff>
      <xdr:row>0</xdr:row>
      <xdr:rowOff>9525</xdr:rowOff>
    </xdr:from>
    <xdr:to>
      <xdr:col>0</xdr:col>
      <xdr:colOff>571500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ED98DD-E9E1-4DDC-8348-69BEEB2F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188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12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186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/>
      <c r="C6" s="9"/>
      <c r="D6" s="11"/>
      <c r="E6" s="11"/>
      <c r="F6" s="11"/>
      <c r="G6" s="11"/>
      <c r="H6" s="11"/>
      <c r="I6" s="11"/>
      <c r="J6" s="11"/>
      <c r="K6" s="11"/>
      <c r="L6" s="11">
        <v>115.61</v>
      </c>
      <c r="M6" s="11"/>
      <c r="N6" s="11"/>
      <c r="O6" s="11"/>
      <c r="P6" s="11"/>
      <c r="Q6" s="17">
        <f>SUM(D6:P6)</f>
        <v>115.61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/>
      <c r="L7" s="3">
        <v>6</v>
      </c>
      <c r="M7" s="3"/>
      <c r="N7" s="3"/>
      <c r="O7" s="3"/>
      <c r="P7" s="3"/>
      <c r="Q7" s="6">
        <f>SUM(D7:P7)</f>
        <v>6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102785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102785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>
        <v>102659</v>
      </c>
      <c r="M14" s="3"/>
      <c r="N14" s="3"/>
      <c r="O14" s="3"/>
      <c r="P14" s="3"/>
      <c r="Q14" s="6">
        <f t="shared" si="1"/>
        <v>102659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>
        <f t="shared" si="1"/>
        <v>0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>
        <f t="shared" si="1"/>
        <v>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>
        <v>51</v>
      </c>
      <c r="M30" s="3"/>
      <c r="N30" s="3"/>
      <c r="O30" s="3"/>
      <c r="P30" s="3"/>
      <c r="Q30" s="6">
        <f t="shared" si="1"/>
        <v>51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>
        <v>75</v>
      </c>
      <c r="M65" s="3"/>
      <c r="N65" s="3"/>
      <c r="O65" s="3"/>
      <c r="P65" s="3"/>
      <c r="Q65" s="6">
        <f t="shared" si="1"/>
        <v>75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191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181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187</v>
      </c>
      <c r="C6" s="9"/>
      <c r="D6" s="11"/>
      <c r="E6" s="11"/>
      <c r="F6" s="11"/>
      <c r="G6" s="11"/>
      <c r="H6" s="11">
        <v>8</v>
      </c>
      <c r="I6" s="11">
        <v>2</v>
      </c>
      <c r="J6" s="11">
        <v>3</v>
      </c>
      <c r="K6" s="11"/>
      <c r="L6" s="11"/>
      <c r="M6" s="11"/>
      <c r="N6" s="11"/>
      <c r="O6" s="11"/>
      <c r="P6" s="11"/>
      <c r="Q6" s="17">
        <f>SUM(D6:P6)</f>
        <v>13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>
        <v>50</v>
      </c>
      <c r="I7" s="3">
        <v>33</v>
      </c>
      <c r="J7" s="3">
        <v>2</v>
      </c>
      <c r="K7" s="3"/>
      <c r="L7" s="3"/>
      <c r="M7" s="3"/>
      <c r="N7" s="3"/>
      <c r="O7" s="3"/>
      <c r="P7" s="3"/>
      <c r="Q7" s="6">
        <f>SUM(D7:P7)</f>
        <v>85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1126082</v>
      </c>
      <c r="I10" s="17">
        <f t="shared" si="0"/>
        <v>579830</v>
      </c>
      <c r="J10" s="17">
        <f t="shared" si="0"/>
        <v>8727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1714639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>
        <v>31335</v>
      </c>
      <c r="I13" s="3">
        <v>22580</v>
      </c>
      <c r="J13" s="3">
        <v>339</v>
      </c>
      <c r="K13" s="3"/>
      <c r="L13" s="3"/>
      <c r="M13" s="3"/>
      <c r="N13" s="3"/>
      <c r="O13" s="3"/>
      <c r="P13" s="3"/>
      <c r="Q13" s="6">
        <f t="shared" si="1"/>
        <v>54254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 t="shared" si="1"/>
        <v>0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>
        <v>875</v>
      </c>
      <c r="I21" s="3">
        <v>268</v>
      </c>
      <c r="J21" s="3"/>
      <c r="K21" s="3"/>
      <c r="L21" s="3"/>
      <c r="M21" s="3"/>
      <c r="N21" s="3"/>
      <c r="O21" s="3"/>
      <c r="P21" s="3"/>
      <c r="Q21" s="6">
        <f t="shared" si="1"/>
        <v>1143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>
        <v>1078219</v>
      </c>
      <c r="I22" s="3">
        <v>537756</v>
      </c>
      <c r="J22" s="3">
        <v>8388</v>
      </c>
      <c r="K22" s="3"/>
      <c r="L22" s="3"/>
      <c r="M22" s="3"/>
      <c r="N22" s="3"/>
      <c r="O22" s="3"/>
      <c r="P22" s="3"/>
      <c r="Q22" s="6">
        <f t="shared" si="1"/>
        <v>1624363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>
        <v>12043</v>
      </c>
      <c r="I33" s="3">
        <v>16658</v>
      </c>
      <c r="J33" s="3"/>
      <c r="K33" s="3"/>
      <c r="L33" s="3"/>
      <c r="M33" s="3"/>
      <c r="N33" s="3"/>
      <c r="O33" s="3"/>
      <c r="P33" s="3"/>
      <c r="Q33" s="6">
        <f t="shared" si="1"/>
        <v>28701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>
        <v>3610</v>
      </c>
      <c r="I36" s="3">
        <v>2568</v>
      </c>
      <c r="J36" s="3"/>
      <c r="K36" s="3"/>
      <c r="L36" s="3"/>
      <c r="M36" s="3"/>
      <c r="N36" s="3"/>
      <c r="O36" s="3"/>
      <c r="P36" s="3"/>
      <c r="Q36" s="6">
        <f t="shared" si="1"/>
        <v>6178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>
        <f t="shared" si="1"/>
        <v>0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192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182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187</v>
      </c>
      <c r="C6" s="9"/>
      <c r="D6" s="11"/>
      <c r="E6" s="11"/>
      <c r="F6" s="11"/>
      <c r="G6" s="11"/>
      <c r="H6" s="11"/>
      <c r="I6" s="11">
        <v>1</v>
      </c>
      <c r="J6" s="11">
        <v>1</v>
      </c>
      <c r="K6" s="11"/>
      <c r="L6" s="11"/>
      <c r="M6" s="11"/>
      <c r="N6" s="11"/>
      <c r="O6" s="11"/>
      <c r="P6" s="11"/>
      <c r="Q6" s="17">
        <f>SUM(D6:P6)</f>
        <v>2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>
        <v>2</v>
      </c>
      <c r="J7" s="3">
        <v>89</v>
      </c>
      <c r="K7" s="3"/>
      <c r="L7" s="3"/>
      <c r="M7" s="3"/>
      <c r="N7" s="3"/>
      <c r="O7" s="3"/>
      <c r="P7" s="3"/>
      <c r="Q7" s="6">
        <f>SUM(D7:P7)</f>
        <v>91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4320</v>
      </c>
      <c r="J10" s="17">
        <f t="shared" si="0"/>
        <v>192669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196989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>
        <v>4320</v>
      </c>
      <c r="J13" s="3">
        <v>119346</v>
      </c>
      <c r="K13" s="3"/>
      <c r="L13" s="3"/>
      <c r="M13" s="3"/>
      <c r="N13" s="3"/>
      <c r="O13" s="3"/>
      <c r="P13" s="3"/>
      <c r="Q13" s="6">
        <f t="shared" si="1"/>
        <v>123666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>
        <v>3901</v>
      </c>
      <c r="K14" s="3"/>
      <c r="L14" s="3"/>
      <c r="M14" s="3"/>
      <c r="N14" s="3"/>
      <c r="O14" s="3"/>
      <c r="P14" s="3"/>
      <c r="Q14" s="6">
        <f t="shared" si="1"/>
        <v>3901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>
        <v>1549</v>
      </c>
      <c r="K21" s="3"/>
      <c r="L21" s="3"/>
      <c r="M21" s="3"/>
      <c r="N21" s="3"/>
      <c r="O21" s="3"/>
      <c r="P21" s="3"/>
      <c r="Q21" s="6">
        <f t="shared" si="1"/>
        <v>1549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>
        <v>4096</v>
      </c>
      <c r="K22" s="3"/>
      <c r="L22" s="3"/>
      <c r="M22" s="3"/>
      <c r="N22" s="3"/>
      <c r="O22" s="3"/>
      <c r="P22" s="3"/>
      <c r="Q22" s="6">
        <f t="shared" si="1"/>
        <v>4096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>
        <v>57139</v>
      </c>
      <c r="K25" s="3"/>
      <c r="L25" s="3"/>
      <c r="M25" s="3"/>
      <c r="N25" s="3"/>
      <c r="O25" s="3"/>
      <c r="P25" s="3"/>
      <c r="Q25" s="6">
        <f t="shared" si="1"/>
        <v>57139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>
        <v>3796</v>
      </c>
      <c r="K30" s="3"/>
      <c r="L30" s="3"/>
      <c r="M30" s="3"/>
      <c r="N30" s="3"/>
      <c r="O30" s="3"/>
      <c r="P30" s="3"/>
      <c r="Q30" s="6">
        <f t="shared" si="1"/>
        <v>3796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>
        <f t="shared" si="1"/>
        <v>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>
        <v>561</v>
      </c>
      <c r="K37" s="3"/>
      <c r="L37" s="3"/>
      <c r="M37" s="3"/>
      <c r="N37" s="3"/>
      <c r="O37" s="3"/>
      <c r="P37" s="3"/>
      <c r="Q37" s="6">
        <f t="shared" si="1"/>
        <v>561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>
        <v>2281</v>
      </c>
      <c r="K65" s="3"/>
      <c r="L65" s="3"/>
      <c r="M65" s="3"/>
      <c r="N65" s="3"/>
      <c r="O65" s="3"/>
      <c r="P65" s="3"/>
      <c r="Q65" s="6">
        <f t="shared" si="1"/>
        <v>2281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193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183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187</v>
      </c>
      <c r="C6" s="9"/>
      <c r="D6" s="11"/>
      <c r="E6" s="11"/>
      <c r="F6" s="11"/>
      <c r="G6" s="11"/>
      <c r="H6" s="11"/>
      <c r="I6" s="11"/>
      <c r="J6" s="11"/>
      <c r="K6" s="11"/>
      <c r="L6" s="11">
        <v>26</v>
      </c>
      <c r="M6" s="11"/>
      <c r="N6" s="11"/>
      <c r="O6" s="11"/>
      <c r="P6" s="11"/>
      <c r="Q6" s="17">
        <f>SUM(D6:P6)</f>
        <v>26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/>
      <c r="L7" s="3">
        <v>6</v>
      </c>
      <c r="M7" s="3"/>
      <c r="N7" s="3"/>
      <c r="O7" s="3"/>
      <c r="P7" s="3"/>
      <c r="Q7" s="6">
        <f>SUM(D7:P7)</f>
        <v>6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46723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46723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 t="shared" si="1"/>
        <v>0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>
        <v>367</v>
      </c>
      <c r="M21" s="3"/>
      <c r="N21" s="3"/>
      <c r="O21" s="3"/>
      <c r="P21" s="3"/>
      <c r="Q21" s="6">
        <f t="shared" si="1"/>
        <v>367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/>
      <c r="L22" s="3">
        <v>46260</v>
      </c>
      <c r="M22" s="3"/>
      <c r="N22" s="3"/>
      <c r="O22" s="3"/>
      <c r="P22" s="3"/>
      <c r="Q22" s="6">
        <f t="shared" si="1"/>
        <v>46260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/>
      <c r="L33" s="3">
        <v>38</v>
      </c>
      <c r="M33" s="3"/>
      <c r="N33" s="3"/>
      <c r="O33" s="3"/>
      <c r="P33" s="3"/>
      <c r="Q33" s="6">
        <f t="shared" si="1"/>
        <v>38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>
        <f t="shared" si="1"/>
        <v>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/>
      <c r="L37" s="3">
        <v>58</v>
      </c>
      <c r="M37" s="3"/>
      <c r="N37" s="3"/>
      <c r="O37" s="3"/>
      <c r="P37" s="3"/>
      <c r="Q37" s="6">
        <f t="shared" si="1"/>
        <v>58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194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184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187</v>
      </c>
      <c r="C6" s="9"/>
      <c r="D6" s="11"/>
      <c r="E6" s="11"/>
      <c r="F6" s="11"/>
      <c r="G6" s="11"/>
      <c r="H6" s="11"/>
      <c r="I6" s="11"/>
      <c r="J6" s="11"/>
      <c r="K6" s="11">
        <v>32</v>
      </c>
      <c r="L6" s="11">
        <v>18</v>
      </c>
      <c r="M6" s="11"/>
      <c r="N6" s="11"/>
      <c r="O6" s="11">
        <v>30</v>
      </c>
      <c r="P6" s="11"/>
      <c r="Q6" s="17">
        <f>SUM(D6:P6)</f>
        <v>80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>
        <v>9</v>
      </c>
      <c r="L7" s="3">
        <v>12</v>
      </c>
      <c r="M7" s="3"/>
      <c r="N7" s="3"/>
      <c r="O7" s="3">
        <v>8</v>
      </c>
      <c r="P7" s="3"/>
      <c r="Q7" s="6">
        <f>SUM(D7:P7)</f>
        <v>29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139558</v>
      </c>
      <c r="L10" s="17">
        <f t="shared" si="0"/>
        <v>137048</v>
      </c>
      <c r="M10" s="17">
        <f t="shared" si="0"/>
        <v>0</v>
      </c>
      <c r="N10" s="17">
        <f t="shared" si="0"/>
        <v>0</v>
      </c>
      <c r="O10" s="17">
        <f t="shared" si="0"/>
        <v>136583</v>
      </c>
      <c r="P10" s="17">
        <f t="shared" si="0"/>
        <v>0</v>
      </c>
      <c r="Q10" s="17">
        <f t="shared" si="0"/>
        <v>413189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 t="shared" si="1"/>
        <v>0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>
        <v>807</v>
      </c>
      <c r="L21" s="3">
        <v>1580</v>
      </c>
      <c r="M21" s="3"/>
      <c r="N21" s="3"/>
      <c r="O21" s="3">
        <v>67</v>
      </c>
      <c r="P21" s="3"/>
      <c r="Q21" s="6">
        <f t="shared" si="1"/>
        <v>2454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>
        <v>138240</v>
      </c>
      <c r="L22" s="3">
        <v>132336</v>
      </c>
      <c r="M22" s="3"/>
      <c r="N22" s="3"/>
      <c r="O22" s="3">
        <v>136476</v>
      </c>
      <c r="P22" s="3"/>
      <c r="Q22" s="6">
        <f t="shared" si="1"/>
        <v>407052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>
        <v>34</v>
      </c>
      <c r="L26" s="3"/>
      <c r="M26" s="3"/>
      <c r="N26" s="3"/>
      <c r="O26" s="3"/>
      <c r="P26" s="3"/>
      <c r="Q26" s="6">
        <f t="shared" si="1"/>
        <v>34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>
        <v>40</v>
      </c>
      <c r="L33" s="3">
        <v>359</v>
      </c>
      <c r="M33" s="3"/>
      <c r="N33" s="3"/>
      <c r="O33" s="3"/>
      <c r="P33" s="3"/>
      <c r="Q33" s="6">
        <f t="shared" si="1"/>
        <v>399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>
        <v>159</v>
      </c>
      <c r="L36" s="3">
        <v>1623</v>
      </c>
      <c r="M36" s="3"/>
      <c r="N36" s="3"/>
      <c r="O36" s="3"/>
      <c r="P36" s="3"/>
      <c r="Q36" s="6">
        <f t="shared" si="1"/>
        <v>1782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>
        <v>278</v>
      </c>
      <c r="L37" s="3">
        <v>1150</v>
      </c>
      <c r="M37" s="3"/>
      <c r="N37" s="3"/>
      <c r="O37" s="3">
        <v>40</v>
      </c>
      <c r="P37" s="3"/>
      <c r="Q37" s="6">
        <f t="shared" si="1"/>
        <v>1468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3"/>
  <sheetViews>
    <sheetView tabSelected="1" workbookViewId="0">
      <selection activeCell="A3" sqref="A3:A4"/>
    </sheetView>
  </sheetViews>
  <sheetFormatPr defaultColWidth="11.42578125" defaultRowHeight="12.75"/>
  <cols>
    <col min="1" max="1" width="9.85546875" style="4" customWidth="1"/>
    <col min="2" max="2" width="31.5703125" style="5" customWidth="1"/>
    <col min="3" max="3" width="6.42578125" style="4" customWidth="1"/>
    <col min="4" max="17" width="12.28515625" style="4" customWidth="1"/>
    <col min="18" max="16384" width="11.42578125" style="4"/>
  </cols>
  <sheetData>
    <row r="1" spans="1:119" s="44" customFormat="1" ht="43.5" customHeight="1">
      <c r="A1" s="47"/>
      <c r="B1" s="48" t="s">
        <v>159</v>
      </c>
      <c r="C1" s="48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s="1" customFormat="1" ht="53.25" customHeight="1">
      <c r="A2" s="21" t="s">
        <v>190</v>
      </c>
      <c r="B2" s="21" t="s">
        <v>189</v>
      </c>
      <c r="C2" s="23"/>
      <c r="D2" s="19" t="s">
        <v>150</v>
      </c>
      <c r="E2" s="19" t="s">
        <v>151</v>
      </c>
      <c r="F2" s="19" t="s">
        <v>152</v>
      </c>
      <c r="G2" s="19" t="s">
        <v>153</v>
      </c>
      <c r="H2" s="19" t="s">
        <v>154</v>
      </c>
      <c r="I2" s="19" t="s">
        <v>155</v>
      </c>
      <c r="J2" s="19" t="s">
        <v>156</v>
      </c>
      <c r="K2" s="19" t="s">
        <v>157</v>
      </c>
      <c r="L2" s="25"/>
      <c r="M2" s="18"/>
      <c r="N2" s="18"/>
      <c r="O2" s="22"/>
      <c r="P2" s="22"/>
      <c r="Q2" s="20" t="s">
        <v>195</v>
      </c>
    </row>
    <row r="3" spans="1:119" s="1" customFormat="1" ht="21" customHeight="1">
      <c r="A3" s="56" t="s">
        <v>1</v>
      </c>
      <c r="B3" s="56" t="s">
        <v>161</v>
      </c>
      <c r="C3" s="56" t="s">
        <v>2</v>
      </c>
      <c r="D3" s="24">
        <v>50</v>
      </c>
      <c r="E3" s="24" t="s">
        <v>0</v>
      </c>
      <c r="F3" s="24">
        <v>6</v>
      </c>
      <c r="G3" s="24" t="s">
        <v>0</v>
      </c>
      <c r="H3" s="37">
        <v>21</v>
      </c>
      <c r="I3" s="24" t="s">
        <v>185</v>
      </c>
      <c r="J3" s="24" t="s">
        <v>0</v>
      </c>
      <c r="K3" s="24" t="s">
        <v>0</v>
      </c>
      <c r="L3" s="41"/>
      <c r="M3" s="42"/>
      <c r="N3" s="42"/>
      <c r="O3" s="42"/>
      <c r="P3" s="42"/>
      <c r="Q3" s="43"/>
    </row>
    <row r="4" spans="1:119" s="2" customFormat="1" ht="24" customHeight="1" thickBot="1">
      <c r="A4" s="57"/>
      <c r="B4" s="57"/>
      <c r="C4" s="57"/>
      <c r="D4" s="38" t="s">
        <v>3</v>
      </c>
      <c r="E4" s="39" t="s">
        <v>4</v>
      </c>
      <c r="F4" s="39" t="s">
        <v>5</v>
      </c>
      <c r="G4" s="40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39" t="s">
        <v>14</v>
      </c>
      <c r="P4" s="39" t="s">
        <v>15</v>
      </c>
      <c r="Q4" s="39" t="s">
        <v>16</v>
      </c>
    </row>
    <row r="5" spans="1:119" s="26" customFormat="1" ht="24.75" customHeight="1" thickBot="1">
      <c r="A5" s="35"/>
      <c r="B5" s="46" t="s">
        <v>160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3"/>
    </row>
    <row r="6" spans="1:119" ht="26.25" customHeight="1">
      <c r="A6" s="9" t="s">
        <v>17</v>
      </c>
      <c r="B6" s="10" t="s">
        <v>187</v>
      </c>
      <c r="C6" s="9"/>
      <c r="D6" s="11"/>
      <c r="E6" s="11"/>
      <c r="F6" s="11"/>
      <c r="G6" s="11"/>
      <c r="H6" s="11"/>
      <c r="I6" s="11"/>
      <c r="J6" s="11"/>
      <c r="K6" s="11">
        <v>31</v>
      </c>
      <c r="L6" s="11">
        <v>36</v>
      </c>
      <c r="M6" s="11"/>
      <c r="N6" s="11"/>
      <c r="O6" s="11">
        <v>30</v>
      </c>
      <c r="P6" s="11"/>
      <c r="Q6" s="17">
        <f>SUM(D6:P6)</f>
        <v>97</v>
      </c>
    </row>
    <row r="7" spans="1:119">
      <c r="A7" s="7" t="s">
        <v>18</v>
      </c>
      <c r="B7" s="8" t="s">
        <v>19</v>
      </c>
      <c r="C7" s="7"/>
      <c r="D7" s="3"/>
      <c r="E7" s="3"/>
      <c r="F7" s="3"/>
      <c r="G7" s="3"/>
      <c r="H7" s="3"/>
      <c r="I7" s="3"/>
      <c r="J7" s="3"/>
      <c r="K7" s="3">
        <v>5</v>
      </c>
      <c r="L7" s="3">
        <v>3</v>
      </c>
      <c r="M7" s="3"/>
      <c r="N7" s="3"/>
      <c r="O7" s="3">
        <v>5</v>
      </c>
      <c r="P7" s="3"/>
      <c r="Q7" s="6">
        <f>SUM(D7:P7)</f>
        <v>13</v>
      </c>
    </row>
    <row r="8" spans="1:119" ht="13.5" thickBot="1">
      <c r="A8" s="12" t="s">
        <v>20</v>
      </c>
      <c r="B8" s="13" t="s">
        <v>21</v>
      </c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1">
        <f>SUM(D8:P8)</f>
        <v>0</v>
      </c>
    </row>
    <row r="9" spans="1:119" s="27" customFormat="1" ht="37.5" customHeight="1" thickBot="1">
      <c r="A9" s="36"/>
      <c r="B9" s="31" t="s">
        <v>162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</row>
    <row r="10" spans="1:119" ht="24.75" customHeight="1">
      <c r="A10" s="15"/>
      <c r="B10" s="16" t="s">
        <v>158</v>
      </c>
      <c r="C10" s="15"/>
      <c r="D10" s="17">
        <f t="shared" ref="D10:Q10" si="0">SUM(D11:D83)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85932</v>
      </c>
      <c r="L10" s="17">
        <f t="shared" si="0"/>
        <v>35258</v>
      </c>
      <c r="M10" s="17">
        <f t="shared" si="0"/>
        <v>0</v>
      </c>
      <c r="N10" s="17">
        <f t="shared" si="0"/>
        <v>0</v>
      </c>
      <c r="O10" s="17">
        <f t="shared" si="0"/>
        <v>106581</v>
      </c>
      <c r="P10" s="17">
        <f t="shared" si="0"/>
        <v>0</v>
      </c>
      <c r="Q10" s="17">
        <f t="shared" si="0"/>
        <v>227771</v>
      </c>
    </row>
    <row r="11" spans="1:119">
      <c r="A11" s="7" t="s">
        <v>22</v>
      </c>
      <c r="B11" s="8" t="s">
        <v>23</v>
      </c>
      <c r="C11" s="7">
        <v>318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>
        <f>SUM(D11:P11)</f>
        <v>0</v>
      </c>
    </row>
    <row r="12" spans="1:119">
      <c r="A12" s="7" t="s">
        <v>24</v>
      </c>
      <c r="B12" s="8" t="s">
        <v>25</v>
      </c>
      <c r="C12" s="7">
        <v>302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>
        <f t="shared" ref="Q12:Q73" si="1">SUM(D12:P12)</f>
        <v>0</v>
      </c>
    </row>
    <row r="13" spans="1:119">
      <c r="A13" s="7" t="s">
        <v>26</v>
      </c>
      <c r="B13" s="8" t="s">
        <v>27</v>
      </c>
      <c r="C13" s="7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>
        <f t="shared" si="1"/>
        <v>0</v>
      </c>
    </row>
    <row r="14" spans="1:119">
      <c r="A14" s="7" t="s">
        <v>28</v>
      </c>
      <c r="B14" s="8" t="s">
        <v>29</v>
      </c>
      <c r="C14" s="7">
        <v>118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 t="shared" si="1"/>
        <v>0</v>
      </c>
    </row>
    <row r="15" spans="1:119">
      <c r="A15" s="7" t="s">
        <v>30</v>
      </c>
      <c r="B15" s="8" t="s">
        <v>31</v>
      </c>
      <c r="C15" s="7">
        <v>114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>
        <f t="shared" si="1"/>
        <v>0</v>
      </c>
    </row>
    <row r="16" spans="1:119">
      <c r="A16" s="7" t="s">
        <v>32</v>
      </c>
      <c r="B16" s="8" t="s">
        <v>33</v>
      </c>
      <c r="C16" s="7">
        <v>112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>
        <f t="shared" si="1"/>
        <v>0</v>
      </c>
    </row>
    <row r="17" spans="1:17">
      <c r="A17" s="7" t="s">
        <v>34</v>
      </c>
      <c r="B17" s="8" t="s">
        <v>35</v>
      </c>
      <c r="C17" s="7">
        <v>116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>
        <f t="shared" si="1"/>
        <v>0</v>
      </c>
    </row>
    <row r="18" spans="1:17">
      <c r="A18" s="7" t="s">
        <v>36</v>
      </c>
      <c r="B18" s="8" t="s">
        <v>37</v>
      </c>
      <c r="C18" s="7">
        <v>122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>
        <f t="shared" si="1"/>
        <v>0</v>
      </c>
    </row>
    <row r="19" spans="1:17">
      <c r="A19" s="7" t="s">
        <v>38</v>
      </c>
      <c r="B19" s="8" t="s">
        <v>39</v>
      </c>
      <c r="C19" s="7">
        <v>124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>
        <f t="shared" si="1"/>
        <v>0</v>
      </c>
    </row>
    <row r="20" spans="1:17">
      <c r="A20" s="7" t="s">
        <v>40</v>
      </c>
      <c r="B20" s="8" t="s">
        <v>41</v>
      </c>
      <c r="C20" s="7">
        <v>129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>
        <f t="shared" si="1"/>
        <v>0</v>
      </c>
    </row>
    <row r="21" spans="1:17">
      <c r="A21" s="7" t="s">
        <v>42</v>
      </c>
      <c r="B21" s="8" t="s">
        <v>43</v>
      </c>
      <c r="C21" s="7">
        <v>144</v>
      </c>
      <c r="D21" s="3"/>
      <c r="E21" s="3"/>
      <c r="F21" s="3"/>
      <c r="G21" s="3"/>
      <c r="H21" s="3"/>
      <c r="I21" s="3"/>
      <c r="J21" s="3"/>
      <c r="K21" s="3"/>
      <c r="L21" s="3">
        <v>68</v>
      </c>
      <c r="M21" s="3"/>
      <c r="N21" s="3"/>
      <c r="O21" s="3">
        <v>67</v>
      </c>
      <c r="P21" s="3"/>
      <c r="Q21" s="6">
        <f t="shared" si="1"/>
        <v>135</v>
      </c>
    </row>
    <row r="22" spans="1:17">
      <c r="A22" s="7" t="s">
        <v>44</v>
      </c>
      <c r="B22" s="8" t="s">
        <v>45</v>
      </c>
      <c r="C22" s="7">
        <v>101</v>
      </c>
      <c r="D22" s="3"/>
      <c r="E22" s="3"/>
      <c r="F22" s="3"/>
      <c r="G22" s="3"/>
      <c r="H22" s="3"/>
      <c r="I22" s="3"/>
      <c r="J22" s="3"/>
      <c r="K22" s="3">
        <v>85536</v>
      </c>
      <c r="L22" s="3">
        <v>34596</v>
      </c>
      <c r="M22" s="3"/>
      <c r="N22" s="3"/>
      <c r="O22" s="3">
        <v>106236</v>
      </c>
      <c r="P22" s="3"/>
      <c r="Q22" s="6">
        <f t="shared" si="1"/>
        <v>226368</v>
      </c>
    </row>
    <row r="23" spans="1:17">
      <c r="A23" s="7" t="s">
        <v>46</v>
      </c>
      <c r="B23" s="8" t="s">
        <v>47</v>
      </c>
      <c r="C23" s="7">
        <v>148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>
        <f t="shared" si="1"/>
        <v>0</v>
      </c>
    </row>
    <row r="24" spans="1:17">
      <c r="A24" s="7" t="s">
        <v>48</v>
      </c>
      <c r="B24" s="8" t="s">
        <v>49</v>
      </c>
      <c r="C24" s="7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>
        <f t="shared" si="1"/>
        <v>0</v>
      </c>
    </row>
    <row r="25" spans="1:17">
      <c r="A25" s="7" t="s">
        <v>50</v>
      </c>
      <c r="B25" s="8" t="s">
        <v>51</v>
      </c>
      <c r="C25" s="7">
        <v>186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>
        <f t="shared" si="1"/>
        <v>0</v>
      </c>
    </row>
    <row r="26" spans="1:17">
      <c r="A26" s="7" t="s">
        <v>52</v>
      </c>
      <c r="B26" s="8" t="s">
        <v>53</v>
      </c>
      <c r="C26" s="7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>
        <f t="shared" si="1"/>
        <v>0</v>
      </c>
    </row>
    <row r="27" spans="1:17">
      <c r="A27" s="7" t="s">
        <v>54</v>
      </c>
      <c r="B27" s="8" t="s">
        <v>55</v>
      </c>
      <c r="C27" s="7">
        <v>106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>
        <f t="shared" si="1"/>
        <v>0</v>
      </c>
    </row>
    <row r="28" spans="1:17">
      <c r="A28" s="7" t="s">
        <v>56</v>
      </c>
      <c r="B28" s="8" t="s">
        <v>57</v>
      </c>
      <c r="C28" s="7">
        <v>104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>
        <f t="shared" si="1"/>
        <v>0</v>
      </c>
    </row>
    <row r="29" spans="1:17">
      <c r="A29" s="7" t="s">
        <v>58</v>
      </c>
      <c r="B29" s="8" t="s">
        <v>59</v>
      </c>
      <c r="C29" s="7">
        <v>169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>
        <f t="shared" si="1"/>
        <v>0</v>
      </c>
    </row>
    <row r="30" spans="1:17">
      <c r="A30" s="7" t="s">
        <v>60</v>
      </c>
      <c r="B30" s="8" t="s">
        <v>61</v>
      </c>
      <c r="C30" s="7">
        <v>168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>
        <f t="shared" si="1"/>
        <v>0</v>
      </c>
    </row>
    <row r="31" spans="1:17">
      <c r="A31" s="7" t="s">
        <v>62</v>
      </c>
      <c r="B31" s="8" t="s">
        <v>63</v>
      </c>
      <c r="C31" s="7">
        <v>164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>
        <f t="shared" si="1"/>
        <v>0</v>
      </c>
    </row>
    <row r="32" spans="1:17">
      <c r="A32" s="7" t="s">
        <v>64</v>
      </c>
      <c r="B32" s="8" t="s">
        <v>65</v>
      </c>
      <c r="C32" s="7">
        <v>312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>
        <f t="shared" si="1"/>
        <v>0</v>
      </c>
    </row>
    <row r="33" spans="1:17">
      <c r="A33" s="7" t="s">
        <v>66</v>
      </c>
      <c r="B33" s="8" t="s">
        <v>67</v>
      </c>
      <c r="C33" s="7">
        <v>189</v>
      </c>
      <c r="D33" s="3"/>
      <c r="E33" s="3"/>
      <c r="F33" s="3"/>
      <c r="G33" s="3"/>
      <c r="H33" s="3"/>
      <c r="I33" s="3"/>
      <c r="J33" s="3"/>
      <c r="K33" s="3">
        <v>40</v>
      </c>
      <c r="L33" s="3">
        <v>40</v>
      </c>
      <c r="M33" s="3"/>
      <c r="N33" s="3"/>
      <c r="O33" s="3"/>
      <c r="P33" s="3"/>
      <c r="Q33" s="6">
        <f t="shared" si="1"/>
        <v>80</v>
      </c>
    </row>
    <row r="34" spans="1:17">
      <c r="A34" s="7" t="s">
        <v>68</v>
      </c>
      <c r="B34" s="8" t="s">
        <v>69</v>
      </c>
      <c r="C34" s="7">
        <v>191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>
        <f t="shared" si="1"/>
        <v>0</v>
      </c>
    </row>
    <row r="35" spans="1:17">
      <c r="A35" s="7" t="s">
        <v>70</v>
      </c>
      <c r="B35" s="8" t="s">
        <v>71</v>
      </c>
      <c r="C35" s="7">
        <v>190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>
        <f t="shared" si="1"/>
        <v>0</v>
      </c>
    </row>
    <row r="36" spans="1:17">
      <c r="A36" s="7" t="s">
        <v>72</v>
      </c>
      <c r="B36" s="8" t="s">
        <v>73</v>
      </c>
      <c r="C36" s="7">
        <v>188</v>
      </c>
      <c r="D36" s="3"/>
      <c r="E36" s="3"/>
      <c r="F36" s="3"/>
      <c r="G36" s="3"/>
      <c r="H36" s="3"/>
      <c r="I36" s="3"/>
      <c r="J36" s="3"/>
      <c r="K36" s="3">
        <v>316</v>
      </c>
      <c r="L36" s="3">
        <v>554</v>
      </c>
      <c r="M36" s="3"/>
      <c r="N36" s="3"/>
      <c r="O36" s="3">
        <v>40</v>
      </c>
      <c r="P36" s="3"/>
      <c r="Q36" s="6">
        <f t="shared" si="1"/>
        <v>910</v>
      </c>
    </row>
    <row r="37" spans="1:17">
      <c r="A37" s="7" t="s">
        <v>74</v>
      </c>
      <c r="B37" s="8" t="s">
        <v>75</v>
      </c>
      <c r="C37" s="7">
        <v>103</v>
      </c>
      <c r="D37" s="3"/>
      <c r="E37" s="3"/>
      <c r="F37" s="3"/>
      <c r="G37" s="3"/>
      <c r="H37" s="3"/>
      <c r="I37" s="3"/>
      <c r="J37" s="3"/>
      <c r="K37" s="3">
        <v>40</v>
      </c>
      <c r="L37" s="3"/>
      <c r="M37" s="3"/>
      <c r="N37" s="3"/>
      <c r="O37" s="3">
        <v>238</v>
      </c>
      <c r="P37" s="3"/>
      <c r="Q37" s="6">
        <f t="shared" si="1"/>
        <v>278</v>
      </c>
    </row>
    <row r="38" spans="1:17">
      <c r="A38" s="7" t="s">
        <v>76</v>
      </c>
      <c r="B38" s="8" t="s">
        <v>77</v>
      </c>
      <c r="C38" s="7">
        <v>136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>
        <f t="shared" si="1"/>
        <v>0</v>
      </c>
    </row>
    <row r="39" spans="1:17">
      <c r="A39" s="7" t="s">
        <v>78</v>
      </c>
      <c r="B39" s="8" t="s">
        <v>79</v>
      </c>
      <c r="C39" s="7">
        <v>132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>
        <f t="shared" si="1"/>
        <v>0</v>
      </c>
    </row>
    <row r="40" spans="1:17">
      <c r="A40" s="7" t="s">
        <v>80</v>
      </c>
      <c r="B40" s="8" t="s">
        <v>81</v>
      </c>
      <c r="C40" s="7">
        <v>202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>
        <f t="shared" si="1"/>
        <v>0</v>
      </c>
    </row>
    <row r="41" spans="1:17">
      <c r="A41" s="7" t="s">
        <v>82</v>
      </c>
      <c r="B41" s="8" t="s">
        <v>83</v>
      </c>
      <c r="C41" s="7">
        <v>216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>
        <f t="shared" si="1"/>
        <v>0</v>
      </c>
    </row>
    <row r="42" spans="1:17">
      <c r="A42" s="7" t="s">
        <v>84</v>
      </c>
      <c r="B42" s="8" t="s">
        <v>85</v>
      </c>
      <c r="C42" s="7">
        <v>340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>
        <f t="shared" si="1"/>
        <v>0</v>
      </c>
    </row>
    <row r="43" spans="1:17">
      <c r="A43" s="7" t="s">
        <v>86</v>
      </c>
      <c r="B43" s="8" t="s">
        <v>87</v>
      </c>
      <c r="C43" s="7">
        <v>220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>
        <f t="shared" si="1"/>
        <v>0</v>
      </c>
    </row>
    <row r="44" spans="1:17">
      <c r="A44" s="7" t="s">
        <v>88</v>
      </c>
      <c r="B44" s="8" t="s">
        <v>89</v>
      </c>
      <c r="C44" s="7">
        <v>228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>
        <f t="shared" si="1"/>
        <v>0</v>
      </c>
    </row>
    <row r="45" spans="1:17">
      <c r="A45" s="7" t="s">
        <v>90</v>
      </c>
      <c r="B45" s="8" t="s">
        <v>91</v>
      </c>
      <c r="C45" s="7">
        <v>204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>
        <f t="shared" si="1"/>
        <v>0</v>
      </c>
    </row>
    <row r="46" spans="1:17">
      <c r="A46" s="7" t="s">
        <v>92</v>
      </c>
      <c r="B46" s="8" t="s">
        <v>93</v>
      </c>
      <c r="C46" s="7">
        <v>212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>
        <f t="shared" si="1"/>
        <v>0</v>
      </c>
    </row>
    <row r="47" spans="1:17">
      <c r="A47" s="7" t="s">
        <v>94</v>
      </c>
      <c r="B47" s="8" t="s">
        <v>95</v>
      </c>
      <c r="C47" s="7">
        <v>474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>
        <f t="shared" si="1"/>
        <v>0</v>
      </c>
    </row>
    <row r="48" spans="1:17">
      <c r="A48" s="7" t="s">
        <v>96</v>
      </c>
      <c r="B48" s="8" t="s">
        <v>97</v>
      </c>
      <c r="C48" s="7">
        <v>460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>
        <f t="shared" si="1"/>
        <v>0</v>
      </c>
    </row>
    <row r="49" spans="1:17">
      <c r="A49" s="7" t="s">
        <v>98</v>
      </c>
      <c r="B49" s="8" t="s">
        <v>99</v>
      </c>
      <c r="C49" s="7">
        <v>464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>
        <f t="shared" si="1"/>
        <v>0</v>
      </c>
    </row>
    <row r="50" spans="1:17">
      <c r="A50" s="7" t="s">
        <v>100</v>
      </c>
      <c r="B50" s="8" t="s">
        <v>101</v>
      </c>
      <c r="C50" s="7">
        <v>462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>
        <f t="shared" si="1"/>
        <v>0</v>
      </c>
    </row>
    <row r="51" spans="1:17">
      <c r="A51" s="7" t="s">
        <v>102</v>
      </c>
      <c r="B51" s="8" t="s">
        <v>103</v>
      </c>
      <c r="C51" s="7">
        <v>468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>
        <f t="shared" si="1"/>
        <v>0</v>
      </c>
    </row>
    <row r="52" spans="1:17">
      <c r="A52" s="7" t="s">
        <v>104</v>
      </c>
      <c r="B52" s="8" t="s">
        <v>105</v>
      </c>
      <c r="C52" s="7">
        <v>467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>
        <f t="shared" si="1"/>
        <v>0</v>
      </c>
    </row>
    <row r="53" spans="1:17">
      <c r="A53" s="7" t="s">
        <v>106</v>
      </c>
      <c r="B53" s="8" t="s">
        <v>107</v>
      </c>
      <c r="C53" s="7">
        <v>470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>
        <f t="shared" si="1"/>
        <v>0</v>
      </c>
    </row>
    <row r="54" spans="1:17">
      <c r="A54" s="7" t="s">
        <v>108</v>
      </c>
      <c r="B54" s="8" t="s">
        <v>109</v>
      </c>
      <c r="C54" s="7">
        <v>473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>
        <f t="shared" si="1"/>
        <v>0</v>
      </c>
    </row>
    <row r="55" spans="1:17">
      <c r="A55" s="7" t="s">
        <v>110</v>
      </c>
      <c r="B55" s="8" t="s">
        <v>111</v>
      </c>
      <c r="C55" s="7">
        <v>452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>
        <f t="shared" si="1"/>
        <v>0</v>
      </c>
    </row>
    <row r="56" spans="1:17">
      <c r="A56" s="7" t="s">
        <v>112</v>
      </c>
      <c r="B56" s="8" t="s">
        <v>113</v>
      </c>
      <c r="C56" s="7">
        <v>472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>
        <f t="shared" si="1"/>
        <v>0</v>
      </c>
    </row>
    <row r="57" spans="1:17">
      <c r="A57" s="7" t="s">
        <v>114</v>
      </c>
      <c r="B57" s="8" t="s">
        <v>115</v>
      </c>
      <c r="C57" s="7">
        <v>459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>
        <f t="shared" si="1"/>
        <v>0</v>
      </c>
    </row>
    <row r="58" spans="1:17">
      <c r="A58" s="7" t="s">
        <v>116</v>
      </c>
      <c r="B58" s="8" t="s">
        <v>117</v>
      </c>
      <c r="C58" s="7">
        <v>469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>
        <f t="shared" si="1"/>
        <v>0</v>
      </c>
    </row>
    <row r="59" spans="1:17">
      <c r="A59" s="7" t="s">
        <v>118</v>
      </c>
      <c r="B59" s="8" t="s">
        <v>119</v>
      </c>
      <c r="C59" s="7">
        <v>488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>
        <f t="shared" si="1"/>
        <v>0</v>
      </c>
    </row>
    <row r="60" spans="1:17">
      <c r="A60" s="7" t="s">
        <v>120</v>
      </c>
      <c r="B60" s="8" t="s">
        <v>121</v>
      </c>
      <c r="C60" s="7">
        <v>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>
        <f t="shared" si="1"/>
        <v>0</v>
      </c>
    </row>
    <row r="61" spans="1:17">
      <c r="A61" s="7" t="s">
        <v>122</v>
      </c>
      <c r="B61" s="8" t="s">
        <v>123</v>
      </c>
      <c r="C61" s="7">
        <v>480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>
        <f t="shared" si="1"/>
        <v>0</v>
      </c>
    </row>
    <row r="62" spans="1:17">
      <c r="A62" s="7" t="s">
        <v>124</v>
      </c>
      <c r="B62" s="8" t="s">
        <v>125</v>
      </c>
      <c r="C62" s="7">
        <v>482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>
        <f t="shared" si="1"/>
        <v>0</v>
      </c>
    </row>
    <row r="63" spans="1:17">
      <c r="A63" s="7" t="s">
        <v>126</v>
      </c>
      <c r="B63" s="8" t="s">
        <v>127</v>
      </c>
      <c r="C63" s="7">
        <v>484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>
        <f t="shared" si="1"/>
        <v>0</v>
      </c>
    </row>
    <row r="64" spans="1:17">
      <c r="A64" s="7" t="s">
        <v>128</v>
      </c>
      <c r="B64" s="8" t="s">
        <v>129</v>
      </c>
      <c r="C64" s="7">
        <v>487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>
        <f t="shared" si="1"/>
        <v>0</v>
      </c>
    </row>
    <row r="65" spans="1:17">
      <c r="A65" s="7" t="s">
        <v>130</v>
      </c>
      <c r="B65" s="8" t="s">
        <v>131</v>
      </c>
      <c r="C65" s="7">
        <v>479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>
        <f t="shared" si="1"/>
        <v>0</v>
      </c>
    </row>
    <row r="66" spans="1:17">
      <c r="A66" s="7" t="s">
        <v>132</v>
      </c>
      <c r="B66" s="8" t="s">
        <v>133</v>
      </c>
      <c r="C66" s="7">
        <v>490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>
        <f t="shared" si="1"/>
        <v>0</v>
      </c>
    </row>
    <row r="67" spans="1:17">
      <c r="A67" s="7" t="s">
        <v>134</v>
      </c>
      <c r="B67" s="8" t="s">
        <v>135</v>
      </c>
      <c r="C67" s="7">
        <v>199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>
        <f t="shared" si="1"/>
        <v>0</v>
      </c>
    </row>
    <row r="68" spans="1:17">
      <c r="A68" s="7" t="s">
        <v>136</v>
      </c>
      <c r="B68" s="8" t="s">
        <v>137</v>
      </c>
      <c r="C68" s="7">
        <v>299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>
        <f t="shared" si="1"/>
        <v>0</v>
      </c>
    </row>
    <row r="69" spans="1:17">
      <c r="A69" s="7" t="s">
        <v>138</v>
      </c>
      <c r="B69" s="8" t="s">
        <v>139</v>
      </c>
      <c r="C69" s="7">
        <v>499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>
        <f t="shared" si="1"/>
        <v>0</v>
      </c>
    </row>
    <row r="70" spans="1:17">
      <c r="A70" s="7" t="s">
        <v>140</v>
      </c>
      <c r="B70" s="8" t="s">
        <v>141</v>
      </c>
      <c r="C70" s="7">
        <v>632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>
        <f t="shared" si="1"/>
        <v>0</v>
      </c>
    </row>
    <row r="71" spans="1:17">
      <c r="A71" s="7" t="s">
        <v>142</v>
      </c>
      <c r="B71" s="8" t="s">
        <v>143</v>
      </c>
      <c r="C71" s="7">
        <v>639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>
        <f t="shared" si="1"/>
        <v>0</v>
      </c>
    </row>
    <row r="72" spans="1:17">
      <c r="A72" s="7" t="s">
        <v>144</v>
      </c>
      <c r="B72" s="8" t="s">
        <v>145</v>
      </c>
      <c r="C72" s="7">
        <v>502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>
        <f t="shared" si="1"/>
        <v>0</v>
      </c>
    </row>
    <row r="73" spans="1:17">
      <c r="A73" s="7" t="s">
        <v>146</v>
      </c>
      <c r="B73" s="8" t="s">
        <v>147</v>
      </c>
      <c r="C73" s="7">
        <v>504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>
        <f t="shared" si="1"/>
        <v>0</v>
      </c>
    </row>
    <row r="74" spans="1:17">
      <c r="A74" s="7" t="s">
        <v>148</v>
      </c>
      <c r="B74" s="8" t="s">
        <v>149</v>
      </c>
      <c r="C74" s="7">
        <v>509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>
        <f>SUM(D74:P74)</f>
        <v>0</v>
      </c>
    </row>
    <row r="75" spans="1:17">
      <c r="A75" s="53" t="s">
        <v>163</v>
      </c>
      <c r="B75" s="53" t="s">
        <v>164</v>
      </c>
      <c r="C75" s="7">
        <v>305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>
        <f t="shared" ref="Q75:Q83" si="2">SUM(D75:P75)</f>
        <v>0</v>
      </c>
    </row>
    <row r="76" spans="1:17">
      <c r="A76" s="53" t="s">
        <v>165</v>
      </c>
      <c r="B76" s="53" t="s">
        <v>166</v>
      </c>
      <c r="C76" s="7">
        <v>528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>
        <f t="shared" si="2"/>
        <v>0</v>
      </c>
    </row>
    <row r="77" spans="1:17">
      <c r="A77" s="53" t="s">
        <v>167</v>
      </c>
      <c r="B77" s="53" t="s">
        <v>168</v>
      </c>
      <c r="C77" s="7">
        <v>415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>
        <f t="shared" si="2"/>
        <v>0</v>
      </c>
    </row>
    <row r="78" spans="1:17">
      <c r="A78" s="53" t="s">
        <v>169</v>
      </c>
      <c r="B78" s="53" t="s">
        <v>170</v>
      </c>
      <c r="C78" s="7">
        <v>404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>
        <f t="shared" si="2"/>
        <v>0</v>
      </c>
    </row>
    <row r="79" spans="1:17">
      <c r="A79" s="53" t="s">
        <v>171</v>
      </c>
      <c r="B79" s="53" t="s">
        <v>172</v>
      </c>
      <c r="C79" s="7">
        <v>414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>
        <f t="shared" si="2"/>
        <v>0</v>
      </c>
    </row>
    <row r="80" spans="1:17">
      <c r="A80" s="53" t="s">
        <v>173</v>
      </c>
      <c r="B80" s="53" t="s">
        <v>174</v>
      </c>
      <c r="C80" s="7">
        <v>539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>
        <f t="shared" si="2"/>
        <v>0</v>
      </c>
    </row>
    <row r="81" spans="1:17">
      <c r="A81" s="53" t="s">
        <v>177</v>
      </c>
      <c r="B81" s="53" t="s">
        <v>178</v>
      </c>
      <c r="C81" s="7">
        <v>905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>
        <f t="shared" si="2"/>
        <v>0</v>
      </c>
    </row>
    <row r="82" spans="1:17">
      <c r="A82" s="53" t="s">
        <v>179</v>
      </c>
      <c r="B82" s="53" t="s">
        <v>180</v>
      </c>
      <c r="C82" s="7">
        <v>405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>
        <f t="shared" si="2"/>
        <v>0</v>
      </c>
    </row>
    <row r="83" spans="1:17">
      <c r="A83" s="7" t="s">
        <v>175</v>
      </c>
      <c r="B83" s="54" t="s">
        <v>176</v>
      </c>
      <c r="C83" s="7">
        <v>1026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6">
        <f t="shared" si="2"/>
        <v>0</v>
      </c>
    </row>
    <row r="87" spans="1:17">
      <c r="B87" s="52"/>
      <c r="C87" s="52"/>
      <c r="D87" s="52"/>
      <c r="E87" s="52"/>
      <c r="F87" s="52"/>
      <c r="G87" s="52"/>
    </row>
    <row r="88" spans="1:17">
      <c r="B88" s="52"/>
      <c r="C88" s="52"/>
      <c r="D88" s="52"/>
      <c r="E88" s="52"/>
      <c r="F88" s="52"/>
      <c r="G88" s="52"/>
    </row>
    <row r="89" spans="1:17">
      <c r="B89" s="52"/>
      <c r="C89" s="52"/>
      <c r="D89" s="52"/>
      <c r="E89" s="52"/>
      <c r="F89" s="52"/>
      <c r="G89" s="52"/>
    </row>
    <row r="90" spans="1:17">
      <c r="B90" s="52"/>
      <c r="C90" s="52"/>
      <c r="D90" s="52"/>
      <c r="E90" s="52"/>
      <c r="F90" s="52"/>
      <c r="G90" s="52"/>
    </row>
    <row r="91" spans="1:17">
      <c r="B91" s="52"/>
      <c r="C91" s="52"/>
      <c r="D91" s="52"/>
      <c r="E91" s="52"/>
      <c r="F91" s="52"/>
      <c r="G91" s="52"/>
    </row>
    <row r="92" spans="1:17">
      <c r="B92" s="52"/>
      <c r="C92" s="52"/>
      <c r="D92" s="52"/>
      <c r="E92" s="52"/>
      <c r="F92" s="52"/>
      <c r="G92" s="52"/>
    </row>
    <row r="93" spans="1:17">
      <c r="B93" s="52"/>
      <c r="C93" s="52"/>
      <c r="D93" s="52"/>
      <c r="E93" s="52"/>
      <c r="F93" s="52"/>
      <c r="G93" s="52"/>
    </row>
  </sheetData>
  <mergeCells count="3">
    <mergeCell ref="A3:A4"/>
    <mergeCell ref="B3:B4"/>
    <mergeCell ref="C3:C4"/>
  </mergeCells>
  <printOptions horizontalCentered="1" verticalCentered="1"/>
  <pageMargins left="0.35433070866141736" right="0.35433070866141736" top="0.27559055118110237" bottom="0.19685039370078741" header="0.27559055118110237" footer="0.19685039370078741"/>
  <pageSetup paperSize="8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FFO - Esmar Joensen</dc:creator>
  <cp:lastModifiedBy>FFO - Esmar Joensen</cp:lastModifiedBy>
  <cp:lastPrinted>2004-02-11T10:39:35Z</cp:lastPrinted>
  <dcterms:created xsi:type="dcterms:W3CDTF">2004-02-10T16:19:05Z</dcterms:created>
  <dcterms:modified xsi:type="dcterms:W3CDTF">2024-04-30T09:51:16Z</dcterms:modified>
</cp:coreProperties>
</file>