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mar\"/>
    </mc:Choice>
  </mc:AlternateContent>
  <xr:revisionPtr revIDLastSave="0" documentId="8_{11AEE73C-1D04-4AE5-B645-DB19DFB344AB}" xr6:coauthVersionLast="45" xr6:coauthVersionMax="45" xr10:uidLastSave="{00000000-0000-0000-0000-000000000000}"/>
  <bookViews>
    <workbookView xWindow="660" yWindow="1860" windowWidth="10365" windowHeight="11685" firstSheet="3" activeTab="3"/>
  </bookViews>
  <sheets>
    <sheet name="1" sheetId="8" r:id="rId1"/>
    <sheet name="2" sheetId="9" r:id="rId2"/>
    <sheet name="3" sheetId="10" r:id="rId3"/>
    <sheet name="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3" i="11" l="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Q8" i="11"/>
  <c r="Q7" i="11"/>
  <c r="Q6" i="11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Q8" i="10"/>
  <c r="Q7" i="10"/>
  <c r="Q6" i="10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0" i="9" s="1"/>
  <c r="Q13" i="9"/>
  <c r="Q12" i="9"/>
  <c r="Q11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Q8" i="9"/>
  <c r="Q7" i="9"/>
  <c r="Q6" i="9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Q8" i="8"/>
  <c r="Q7" i="8"/>
  <c r="Q6" i="8"/>
  <c r="Q10" i="11" l="1"/>
  <c r="Q10" i="10"/>
  <c r="Q10" i="8"/>
</calcChain>
</file>

<file path=xl/sharedStrings.xml><?xml version="1.0" encoding="utf-8"?>
<sst xmlns="http://schemas.openxmlformats.org/spreadsheetml/2006/main" count="758" uniqueCount="194">
  <si>
    <t>[Insert]</t>
  </si>
  <si>
    <t>3 Alpha identifiers</t>
  </si>
  <si>
    <t>NAFO Codes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</si>
  <si>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</si>
  <si>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</si>
  <si>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</si>
  <si>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</si>
  <si>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</si>
  <si>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</si>
  <si>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</si>
  <si>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</si>
  <si>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</si>
  <si>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</si>
  <si>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</si>
  <si>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</si>
  <si>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not known</t>
  </si>
  <si>
    <t>TOTAL</t>
  </si>
  <si>
    <t>A. Effort -&gt; Descriptor</t>
  </si>
  <si>
    <t>B.</t>
  </si>
  <si>
    <t>N° of days fished</t>
  </si>
  <si>
    <t>C.</t>
  </si>
  <si>
    <t>N° of days on grounds</t>
  </si>
  <si>
    <t>SAL</t>
  </si>
  <si>
    <t>Atlantic salmon</t>
  </si>
  <si>
    <t>ALE</t>
  </si>
  <si>
    <t>Alewife</t>
  </si>
  <si>
    <t>HAL</t>
  </si>
  <si>
    <t>Atlantic halibut</t>
  </si>
  <si>
    <t>GHL</t>
  </si>
  <si>
    <t>Greenland halibut</t>
  </si>
  <si>
    <t>WIT</t>
  </si>
  <si>
    <t>Witch flounder</t>
  </si>
  <si>
    <t>PLA</t>
  </si>
  <si>
    <t>Amer. plaice(=Long rough dab)</t>
  </si>
  <si>
    <t>YEL</t>
  </si>
  <si>
    <t>Yellowtail flounder</t>
  </si>
  <si>
    <t>FLW</t>
  </si>
  <si>
    <t>Winter flounder</t>
  </si>
  <si>
    <t>FLS</t>
  </si>
  <si>
    <t>Summer flounder</t>
  </si>
  <si>
    <t>FLX</t>
  </si>
  <si>
    <t>Flatfishes nei</t>
  </si>
  <si>
    <t>USK</t>
  </si>
  <si>
    <t>Tusk(=Cusk)</t>
  </si>
  <si>
    <t>COD</t>
  </si>
  <si>
    <t>Atlantic cod</t>
  </si>
  <si>
    <t>GRC</t>
  </si>
  <si>
    <t>Greenland cod</t>
  </si>
  <si>
    <t>HKR</t>
  </si>
  <si>
    <t>Red hake</t>
  </si>
  <si>
    <t>HKW</t>
  </si>
  <si>
    <t>White hake</t>
  </si>
  <si>
    <t>HAD</t>
  </si>
  <si>
    <t>Haddock</t>
  </si>
  <si>
    <t>POK</t>
  </si>
  <si>
    <t>Saithe(=Pollock)</t>
  </si>
  <si>
    <t>HKS</t>
  </si>
  <si>
    <t>Silver hake</t>
  </si>
  <si>
    <t>RHG</t>
  </si>
  <si>
    <t>Roughhead grenadier</t>
  </si>
  <si>
    <t>RNG</t>
  </si>
  <si>
    <t>Roundnose grenadier</t>
  </si>
  <si>
    <t>OPT</t>
  </si>
  <si>
    <t>Ocean pout</t>
  </si>
  <si>
    <t>ARG</t>
  </si>
  <si>
    <t>Argentines</t>
  </si>
  <si>
    <t>CAA</t>
  </si>
  <si>
    <t>Atlantic wolffish</t>
  </si>
  <si>
    <t>CAB</t>
  </si>
  <si>
    <t>Northern wolffish</t>
  </si>
  <si>
    <t>CAS</t>
  </si>
  <si>
    <t>Spotted wolffish</t>
  </si>
  <si>
    <t>CAT</t>
  </si>
  <si>
    <t>Wolffishes(=Catfishes) nei</t>
  </si>
  <si>
    <t>RED</t>
  </si>
  <si>
    <t>Atlantic redfishes nei</t>
  </si>
  <si>
    <t>SRA</t>
  </si>
  <si>
    <t>Atlantic searobins</t>
  </si>
  <si>
    <t>ANG</t>
  </si>
  <si>
    <t>American angler</t>
  </si>
  <si>
    <t>HER</t>
  </si>
  <si>
    <t>Atlantic herring</t>
  </si>
  <si>
    <t>MHA</t>
  </si>
  <si>
    <t>Atlantic menhaden</t>
  </si>
  <si>
    <t>CAP</t>
  </si>
  <si>
    <t>Capelin</t>
  </si>
  <si>
    <t>SAU</t>
  </si>
  <si>
    <t>Atlantic saury</t>
  </si>
  <si>
    <t>BLU</t>
  </si>
  <si>
    <t>Bluefish</t>
  </si>
  <si>
    <t>MAC</t>
  </si>
  <si>
    <t>Atlantic mackerel</t>
  </si>
  <si>
    <t>BUT</t>
  </si>
  <si>
    <t>Atlantic butterfish</t>
  </si>
  <si>
    <t>BSK</t>
  </si>
  <si>
    <t>Basking shark</t>
  </si>
  <si>
    <t>CCT</t>
  </si>
  <si>
    <t>Sand tiger shark</t>
  </si>
  <si>
    <t>SMA</t>
  </si>
  <si>
    <t>Shortfin mako</t>
  </si>
  <si>
    <t>POR</t>
  </si>
  <si>
    <t>Porbeagle</t>
  </si>
  <si>
    <t>BSH</t>
  </si>
  <si>
    <t>Blue shark</t>
  </si>
  <si>
    <t>DUS</t>
  </si>
  <si>
    <t>Dusky shark</t>
  </si>
  <si>
    <t>RHT</t>
  </si>
  <si>
    <t>Atlantic sharpnose shark</t>
  </si>
  <si>
    <t>GSK</t>
  </si>
  <si>
    <t>Greenland shark</t>
  </si>
  <si>
    <t>DGS</t>
  </si>
  <si>
    <t>Picked dogfish</t>
  </si>
  <si>
    <t>CFB</t>
  </si>
  <si>
    <t>Black dogfish</t>
  </si>
  <si>
    <t>DGX</t>
  </si>
  <si>
    <t>Dogfish sharks nei</t>
  </si>
  <si>
    <t>SHX</t>
  </si>
  <si>
    <t>Large sharks nei</t>
  </si>
  <si>
    <t>RJR</t>
  </si>
  <si>
    <t>Starry ray</t>
  </si>
  <si>
    <t>RJS</t>
  </si>
  <si>
    <t>Smooth skate</t>
  </si>
  <si>
    <t>RJD</t>
  </si>
  <si>
    <t>Little skate</t>
  </si>
  <si>
    <t>RJG</t>
  </si>
  <si>
    <t>Arctic skate</t>
  </si>
  <si>
    <t>RJL</t>
  </si>
  <si>
    <t>Barndoor skate</t>
  </si>
  <si>
    <t>RJT</t>
  </si>
  <si>
    <t>Winter skate</t>
  </si>
  <si>
    <t>SKA</t>
  </si>
  <si>
    <t>Raja rays nei</t>
  </si>
  <si>
    <t>RJQ</t>
  </si>
  <si>
    <t>Spinetail ray</t>
  </si>
  <si>
    <t>GRO</t>
  </si>
  <si>
    <t>Groundfishes nei</t>
  </si>
  <si>
    <t>PEL</t>
  </si>
  <si>
    <t>Pelagic fishes nei</t>
  </si>
  <si>
    <t>FIN</t>
  </si>
  <si>
    <t>Finfishes nei</t>
  </si>
  <si>
    <t>PRA</t>
  </si>
  <si>
    <t>Northern prawn</t>
  </si>
  <si>
    <t>PAN</t>
  </si>
  <si>
    <t>Pandalus shrimps nei</t>
  </si>
  <si>
    <t>SQL</t>
  </si>
  <si>
    <t>Longfin squid</t>
  </si>
  <si>
    <t>SQI</t>
  </si>
  <si>
    <t>Northern shortfin squid</t>
  </si>
  <si>
    <t>SQU</t>
  </si>
  <si>
    <t>Various squids nei</t>
  </si>
  <si>
    <t>(c) Fishing Gear / Method:</t>
  </si>
  <si>
    <t>(d) Vessel Type:</t>
  </si>
  <si>
    <t>(e) Vessel Size:</t>
  </si>
  <si>
    <t>(f) Main Species Sought:</t>
  </si>
  <si>
    <t>(g) FAO Major Fishing Area:</t>
  </si>
  <si>
    <t>(h) NAFO Division or Subdivision:</t>
  </si>
  <si>
    <t>(i):</t>
  </si>
  <si>
    <t>(j):</t>
  </si>
  <si>
    <t>GRAND TOTAL</t>
  </si>
  <si>
    <t>NAFO/CWP:   STATLANT 21B</t>
  </si>
  <si>
    <r>
      <t xml:space="preserve">Fishing Effort Measures </t>
    </r>
    <r>
      <rPr>
        <sz val="8"/>
        <rFont val="Arial"/>
        <family val="2"/>
      </rPr>
      <t xml:space="preserve">(See section 2.6 of Instructions for the completion of STATLANT 21B for appropriate descriptors) </t>
    </r>
  </si>
  <si>
    <r>
      <t xml:space="preserve">EFFORT AND SPECIES ITEMS
</t>
    </r>
    <r>
      <rPr>
        <sz val="8"/>
        <rFont val="Arial"/>
        <family val="2"/>
      </rPr>
      <t>(Use blanc lines to record species not listed below)</t>
    </r>
  </si>
  <si>
    <r>
      <t xml:space="preserve">NOMINAL CATCHES
</t>
    </r>
    <r>
      <rPr>
        <sz val="8"/>
        <rFont val="Arial"/>
        <family val="2"/>
      </rPr>
      <t>(Live weight equivalent of the landings, in metric tonnes)</t>
    </r>
  </si>
  <si>
    <t>PLE</t>
  </si>
  <si>
    <t>European plaice</t>
  </si>
  <si>
    <t>MON</t>
  </si>
  <si>
    <t>Angler(=Monk)</t>
  </si>
  <si>
    <t>WHG</t>
  </si>
  <si>
    <t>Whiting</t>
  </si>
  <si>
    <t>LIN</t>
  </si>
  <si>
    <t>Ling</t>
  </si>
  <si>
    <t>WHB</t>
  </si>
  <si>
    <t>Blue whiting(=Poutassou)</t>
  </si>
  <si>
    <t>ALF</t>
  </si>
  <si>
    <t>Alfonsinos nei</t>
  </si>
  <si>
    <t>GUQ</t>
  </si>
  <si>
    <t>Leafscale gulper shark</t>
  </si>
  <si>
    <t>BSF</t>
  </si>
  <si>
    <t>Black scabbardfish</t>
  </si>
  <si>
    <t>BLI</t>
  </si>
  <si>
    <t>Blue ling</t>
  </si>
  <si>
    <t>3M</t>
  </si>
  <si>
    <t>3N</t>
  </si>
  <si>
    <t>1B</t>
  </si>
  <si>
    <t>1A</t>
  </si>
  <si>
    <t>Number of hours fished</t>
  </si>
  <si>
    <t>&lt;reg. elsewhere&gt;</t>
  </si>
  <si>
    <t>Thousands of hooks</t>
  </si>
  <si>
    <t>(k)
No. 1 of
  4 sheets</t>
  </si>
  <si>
    <t>(b) Country Name: 
Faroe Islands</t>
  </si>
  <si>
    <t>(a) Year: 
2022</t>
  </si>
  <si>
    <t>(k)
No. 2 of
  4 sheets</t>
  </si>
  <si>
    <t>(k)
No. 3 of
  4 sheets</t>
  </si>
  <si>
    <t>(k)
No. 4 of
  4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</si>
</sst>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#"/>
  </numFmts>
  <fonts count="12">
    <font>
      <sz val="10"/>
      <name val="Arial"/>
    </font>
    <font>
      <sz val="10"/>
      <name val="Arial"/>
    </font>
    <font>
      <b/>
      <sz val="10"/>
      <color indexed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name val="NewsGoth BT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58">
    <xf numFmtId="0" fontId="0" fillId="0" borderId="0" xfId="0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4" fontId="0" fillId="0" borderId="1" xfId="0" applyNumberFormat="1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178" fontId="0" fillId="0" borderId="1" xfId="0" applyNumberFormat="1" applyBorder="1" applyProtection="1">
      <protection locked="0"/>
    </xf>
    <xf numFmtId="0" fontId="0" fillId="2" borderId="1" xfId="0" applyFill="1" applyBorder="1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Border="1" applyProtection="1">
      <protection locked="0"/>
    </xf>
    <xf numFmtId="0" fontId="0" fillId="2" borderId="3" xfId="0" applyFill="1" applyBorder="1" applyProtection="1"/>
    <xf numFmtId="0" fontId="0" fillId="2" borderId="3" xfId="0" applyFill="1" applyBorder="1" applyAlignment="1" applyProtection="1"/>
    <xf numFmtId="4" fontId="0" fillId="0" borderId="3" xfId="0" applyNumberFormat="1" applyBorder="1" applyProtection="1">
      <protection locked="0"/>
    </xf>
    <xf numFmtId="0" fontId="0" fillId="2" borderId="2" xfId="0" applyFill="1" applyBorder="1" applyProtection="1"/>
    <xf numFmtId="0" fontId="3" fillId="2" borderId="2" xfId="0" applyFont="1" applyFill="1" applyBorder="1" applyAlignment="1" applyProtection="1">
      <alignment horizontal="center"/>
    </xf>
    <xf numFmtId="178" fontId="0" fillId="0" borderId="2" xfId="0" applyNumberFormat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wrapText="1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7" fillId="4" borderId="7" xfId="0" applyFont="1" applyFill="1" applyBorder="1" applyAlignment="1" applyProtection="1">
      <alignment horizontal="left"/>
    </xf>
    <xf numFmtId="0" fontId="7" fillId="4" borderId="7" xfId="0" applyFont="1" applyFill="1" applyBorder="1" applyProtection="1"/>
    <xf numFmtId="0" fontId="0" fillId="4" borderId="7" xfId="0" applyFill="1" applyBorder="1" applyProtection="1"/>
    <xf numFmtId="0" fontId="3" fillId="4" borderId="7" xfId="0" applyFont="1" applyFill="1" applyBorder="1" applyAlignment="1" applyProtection="1">
      <alignment horizontal="center" vertical="center" wrapText="1"/>
    </xf>
    <xf numFmtId="4" fontId="0" fillId="4" borderId="7" xfId="0" applyNumberFormat="1" applyFill="1" applyBorder="1" applyProtection="1"/>
    <xf numFmtId="0" fontId="7" fillId="4" borderId="8" xfId="0" applyFont="1" applyFill="1" applyBorder="1" applyProtection="1"/>
    <xf numFmtId="0" fontId="0" fillId="4" borderId="8" xfId="0" applyFill="1" applyBorder="1" applyProtection="1"/>
    <xf numFmtId="0" fontId="7" fillId="4" borderId="9" xfId="0" applyFont="1" applyFill="1" applyBorder="1" applyAlignment="1" applyProtection="1">
      <alignment horizontal="left"/>
    </xf>
    <xf numFmtId="0" fontId="0" fillId="4" borderId="9" xfId="0" applyFill="1" applyBorder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1" fillId="0" borderId="0" xfId="1" applyFill="1" applyAlignment="1" applyProtection="1">
      <alignment horizontal="center"/>
    </xf>
    <xf numFmtId="0" fontId="3" fillId="4" borderId="7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/>
    <xf numFmtId="0" fontId="10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/>
    <xf numFmtId="0" fontId="8" fillId="2" borderId="12" xfId="0" applyFont="1" applyFill="1" applyBorder="1"/>
    <xf numFmtId="178" fontId="0" fillId="0" borderId="3" xfId="0" applyNumberFormat="1" applyBorder="1" applyProtection="1">
      <protection locked="0"/>
    </xf>
    <xf numFmtId="0" fontId="11" fillId="0" borderId="0" xfId="0" applyFont="1" applyProtection="1"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protection locked="0"/>
    </xf>
    <xf numFmtId="0" fontId="0" fillId="0" borderId="1" xfId="0" applyBorder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21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161925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4C72DF5-F42C-4BF4-85F0-80A15CEFEE3C}"/>
            </a:ext>
          </a:extLst>
        </xdr:cNvPr>
        <xdr:cNvSpPr txBox="1">
          <a:spLocks noChangeArrowheads="1"/>
        </xdr:cNvSpPr>
      </xdr:nvSpPr>
      <xdr:spPr bwMode="auto">
        <a:xfrm>
          <a:off x="4010025" y="19050"/>
          <a:ext cx="67151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0</xdr:col>
      <xdr:colOff>571500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BE0E85-8091-4790-9F4D-512A215F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161925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BA88C12-D55A-4DC1-8DAB-6FFB13B67532}"/>
            </a:ext>
          </a:extLst>
        </xdr:cNvPr>
        <xdr:cNvSpPr txBox="1">
          <a:spLocks noChangeArrowheads="1"/>
        </xdr:cNvSpPr>
      </xdr:nvSpPr>
      <xdr:spPr bwMode="auto">
        <a:xfrm>
          <a:off x="4010025" y="19050"/>
          <a:ext cx="67151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0</xdr:col>
      <xdr:colOff>571500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A3E3E0-B7FA-48B9-BF57-70EC67FD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161925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A73EA6A-9ADA-4D48-80F3-4BBD9D741F1B}"/>
            </a:ext>
          </a:extLst>
        </xdr:cNvPr>
        <xdr:cNvSpPr txBox="1">
          <a:spLocks noChangeArrowheads="1"/>
        </xdr:cNvSpPr>
      </xdr:nvSpPr>
      <xdr:spPr bwMode="auto">
        <a:xfrm>
          <a:off x="4010025" y="19050"/>
          <a:ext cx="67151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0</xdr:col>
      <xdr:colOff>571500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E15B10-6155-4288-B64A-2CD3CF5B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161925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06FA3D1-D99B-4A89-B3F8-0C7D68894F8F}"/>
            </a:ext>
          </a:extLst>
        </xdr:cNvPr>
        <xdr:cNvSpPr txBox="1">
          <a:spLocks noChangeArrowheads="1"/>
        </xdr:cNvSpPr>
      </xdr:nvSpPr>
      <xdr:spPr bwMode="auto">
        <a:xfrm>
          <a:off x="4010025" y="19050"/>
          <a:ext cx="67151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0</xdr:col>
      <xdr:colOff>571500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A2678-9323-4C4A-9DCB-46C373F0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190</v>
      </c>
      <c r="B2" s="21" t="s">
        <v>189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188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12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183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185</v>
      </c>
      <c r="C6" s="9"/>
      <c r="D6" s="11"/>
      <c r="E6" s="11"/>
      <c r="F6" s="11"/>
      <c r="G6" s="11"/>
      <c r="H6" s="11"/>
      <c r="I6" s="11"/>
      <c r="J6" s="11"/>
      <c r="K6" s="11"/>
      <c r="L6" s="11">
        <v>8.52</v>
      </c>
      <c r="M6" s="11">
        <v>20.32</v>
      </c>
      <c r="N6" s="11"/>
      <c r="O6" s="11"/>
      <c r="P6" s="11"/>
      <c r="Q6" s="17">
        <f>SUM(D6:P6)</f>
        <v>28.84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/>
      <c r="L7" s="3" t="s">
        <v>186</v>
      </c>
      <c r="M7" s="3" t="s">
        <v>186</v>
      </c>
      <c r="N7" s="3"/>
      <c r="O7" s="3"/>
      <c r="P7" s="3"/>
      <c r="Q7" s="6">
        <f>SUM(D7:P7)</f>
        <v>0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2098</v>
      </c>
      <c r="M10" s="17">
        <f t="shared" si="0"/>
        <v>13648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15746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>
        <f t="shared" si="1"/>
        <v>0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>
        <v>2098</v>
      </c>
      <c r="M14" s="3">
        <v>13648</v>
      </c>
      <c r="N14" s="3"/>
      <c r="O14" s="3"/>
      <c r="P14" s="3"/>
      <c r="Q14" s="6">
        <f t="shared" si="1"/>
        <v>15746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">
        <f t="shared" si="1"/>
        <v>0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6">
        <f t="shared" si="1"/>
        <v>0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>
        <f t="shared" si="1"/>
        <v>0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>
        <f t="shared" si="1"/>
        <v>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>
        <f t="shared" si="1"/>
        <v>0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190</v>
      </c>
      <c r="B2" s="21" t="s">
        <v>189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191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12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184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185</v>
      </c>
      <c r="C6" s="9"/>
      <c r="D6" s="11"/>
      <c r="E6" s="11"/>
      <c r="F6" s="11"/>
      <c r="G6" s="11"/>
      <c r="H6" s="11"/>
      <c r="I6" s="11"/>
      <c r="J6" s="11"/>
      <c r="K6" s="11"/>
      <c r="L6" s="11">
        <v>10.33</v>
      </c>
      <c r="M6" s="11">
        <v>182.66</v>
      </c>
      <c r="N6" s="11"/>
      <c r="O6" s="11"/>
      <c r="P6" s="11"/>
      <c r="Q6" s="17">
        <f>SUM(D6:P6)</f>
        <v>192.99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/>
      <c r="L7" s="3">
        <v>1</v>
      </c>
      <c r="M7" s="3">
        <v>10</v>
      </c>
      <c r="N7" s="3"/>
      <c r="O7" s="3"/>
      <c r="P7" s="3"/>
      <c r="Q7" s="6">
        <f>SUM(D7:P7)</f>
        <v>11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3007</v>
      </c>
      <c r="M10" s="17">
        <f t="shared" si="0"/>
        <v>80981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83988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>
        <f t="shared" si="1"/>
        <v>0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>
        <v>3007</v>
      </c>
      <c r="M14" s="3">
        <v>80981</v>
      </c>
      <c r="N14" s="3"/>
      <c r="O14" s="3"/>
      <c r="P14" s="3"/>
      <c r="Q14" s="6">
        <f t="shared" si="1"/>
        <v>83988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">
        <f t="shared" si="1"/>
        <v>0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6">
        <f t="shared" si="1"/>
        <v>0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>
        <f t="shared" si="1"/>
        <v>0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>
        <f t="shared" si="1"/>
        <v>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>
        <f t="shared" si="1"/>
        <v>0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190</v>
      </c>
      <c r="B2" s="21" t="s">
        <v>189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192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50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181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187</v>
      </c>
      <c r="C6" s="9"/>
      <c r="D6" s="11"/>
      <c r="E6" s="11"/>
      <c r="F6" s="11"/>
      <c r="G6" s="11"/>
      <c r="H6" s="11">
        <v>9</v>
      </c>
      <c r="I6" s="11">
        <v>11</v>
      </c>
      <c r="J6" s="11"/>
      <c r="K6" s="11"/>
      <c r="L6" s="11"/>
      <c r="M6" s="11"/>
      <c r="N6" s="11"/>
      <c r="O6" s="11"/>
      <c r="P6" s="11"/>
      <c r="Q6" s="17">
        <f>SUM(D6:P6)</f>
        <v>20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>
        <v>2</v>
      </c>
      <c r="I7" s="3">
        <v>50</v>
      </c>
      <c r="J7" s="3"/>
      <c r="K7" s="3"/>
      <c r="L7" s="3"/>
      <c r="M7" s="3"/>
      <c r="N7" s="3"/>
      <c r="O7" s="3"/>
      <c r="P7" s="3"/>
      <c r="Q7" s="6">
        <f>SUM(D7:P7)</f>
        <v>52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29227</v>
      </c>
      <c r="I10" s="17">
        <f t="shared" si="0"/>
        <v>1073468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1102695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>
        <v>365</v>
      </c>
      <c r="I13" s="3">
        <v>19842</v>
      </c>
      <c r="J13" s="3"/>
      <c r="K13" s="3"/>
      <c r="L13" s="3"/>
      <c r="M13" s="3"/>
      <c r="N13" s="3"/>
      <c r="O13" s="3"/>
      <c r="P13" s="3"/>
      <c r="Q13" s="6">
        <f t="shared" si="1"/>
        <v>20207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">
        <f t="shared" si="1"/>
        <v>0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>
        <v>105</v>
      </c>
      <c r="J21" s="3"/>
      <c r="K21" s="3"/>
      <c r="L21" s="3"/>
      <c r="M21" s="3"/>
      <c r="N21" s="3"/>
      <c r="O21" s="3"/>
      <c r="P21" s="3"/>
      <c r="Q21" s="6">
        <f t="shared" si="1"/>
        <v>105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>
        <v>28862</v>
      </c>
      <c r="I22" s="3">
        <v>1048763</v>
      </c>
      <c r="J22" s="3"/>
      <c r="K22" s="3"/>
      <c r="L22" s="3"/>
      <c r="M22" s="3"/>
      <c r="N22" s="3"/>
      <c r="O22" s="3"/>
      <c r="P22" s="3"/>
      <c r="Q22" s="6">
        <f t="shared" si="1"/>
        <v>1077625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>
        <v>66</v>
      </c>
      <c r="J26" s="3"/>
      <c r="K26" s="3"/>
      <c r="L26" s="3"/>
      <c r="M26" s="3"/>
      <c r="N26" s="3"/>
      <c r="O26" s="3"/>
      <c r="P26" s="3"/>
      <c r="Q26" s="6">
        <f t="shared" si="1"/>
        <v>66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>
        <f t="shared" si="1"/>
        <v>0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>
        <v>1822</v>
      </c>
      <c r="J33" s="3"/>
      <c r="K33" s="3"/>
      <c r="L33" s="3"/>
      <c r="M33" s="3"/>
      <c r="N33" s="3"/>
      <c r="O33" s="3"/>
      <c r="P33" s="3"/>
      <c r="Q33" s="6">
        <f t="shared" si="1"/>
        <v>1822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>
        <v>2774</v>
      </c>
      <c r="J36" s="3"/>
      <c r="K36" s="3"/>
      <c r="L36" s="3"/>
      <c r="M36" s="3"/>
      <c r="N36" s="3"/>
      <c r="O36" s="3"/>
      <c r="P36" s="3"/>
      <c r="Q36" s="6">
        <f t="shared" si="1"/>
        <v>2774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>
        <f t="shared" si="1"/>
        <v>0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>
        <v>96</v>
      </c>
      <c r="J65" s="3"/>
      <c r="K65" s="3"/>
      <c r="L65" s="3"/>
      <c r="M65" s="3"/>
      <c r="N65" s="3"/>
      <c r="O65" s="3"/>
      <c r="P65" s="3"/>
      <c r="Q65" s="6">
        <f t="shared" si="1"/>
        <v>96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3"/>
  <sheetViews>
    <sheetView tabSelected="1"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190</v>
      </c>
      <c r="B2" s="21" t="s">
        <v>189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193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50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182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187</v>
      </c>
      <c r="C6" s="9"/>
      <c r="D6" s="11"/>
      <c r="E6" s="11"/>
      <c r="F6" s="11">
        <v>4</v>
      </c>
      <c r="G6" s="11">
        <v>13</v>
      </c>
      <c r="H6" s="11">
        <v>7</v>
      </c>
      <c r="I6" s="11">
        <v>4</v>
      </c>
      <c r="J6" s="11">
        <v>7</v>
      </c>
      <c r="K6" s="11"/>
      <c r="L6" s="11"/>
      <c r="M6" s="11"/>
      <c r="N6" s="11"/>
      <c r="O6" s="11"/>
      <c r="P6" s="11"/>
      <c r="Q6" s="17">
        <f>SUM(D6:P6)</f>
        <v>35</v>
      </c>
    </row>
    <row r="7" spans="1:119">
      <c r="A7" s="7" t="s">
        <v>18</v>
      </c>
      <c r="B7" s="8" t="s">
        <v>19</v>
      </c>
      <c r="C7" s="7"/>
      <c r="D7" s="3"/>
      <c r="E7" s="3"/>
      <c r="F7" s="3">
        <v>10</v>
      </c>
      <c r="G7" s="3">
        <v>38</v>
      </c>
      <c r="H7" s="3">
        <v>38</v>
      </c>
      <c r="I7" s="3">
        <v>49</v>
      </c>
      <c r="J7" s="3">
        <v>24</v>
      </c>
      <c r="K7" s="3"/>
      <c r="L7" s="3"/>
      <c r="M7" s="3"/>
      <c r="N7" s="3"/>
      <c r="O7" s="3"/>
      <c r="P7" s="3"/>
      <c r="Q7" s="6">
        <f>SUM(D7:P7)</f>
        <v>159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11883</v>
      </c>
      <c r="G10" s="17">
        <f t="shared" si="0"/>
        <v>60978</v>
      </c>
      <c r="H10" s="17">
        <f t="shared" si="0"/>
        <v>39504</v>
      </c>
      <c r="I10" s="17">
        <f t="shared" si="0"/>
        <v>53550</v>
      </c>
      <c r="J10" s="17">
        <f t="shared" si="0"/>
        <v>26621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192536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>
        <v>8904</v>
      </c>
      <c r="G13" s="3">
        <v>52123</v>
      </c>
      <c r="H13" s="3">
        <v>27307</v>
      </c>
      <c r="I13" s="3">
        <v>37841</v>
      </c>
      <c r="J13" s="3">
        <v>14552</v>
      </c>
      <c r="K13" s="3"/>
      <c r="L13" s="3"/>
      <c r="M13" s="3"/>
      <c r="N13" s="3"/>
      <c r="O13" s="3"/>
      <c r="P13" s="3"/>
      <c r="Q13" s="6">
        <f t="shared" si="1"/>
        <v>140727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>
        <v>429</v>
      </c>
      <c r="I14" s="3">
        <v>616</v>
      </c>
      <c r="J14" s="3"/>
      <c r="K14" s="3"/>
      <c r="L14" s="3"/>
      <c r="M14" s="3"/>
      <c r="N14" s="3"/>
      <c r="O14" s="3"/>
      <c r="P14" s="3"/>
      <c r="Q14" s="6">
        <f t="shared" si="1"/>
        <v>1045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>
        <v>72</v>
      </c>
      <c r="H21" s="3">
        <v>360</v>
      </c>
      <c r="I21" s="3">
        <v>744</v>
      </c>
      <c r="J21" s="3">
        <v>590</v>
      </c>
      <c r="K21" s="3"/>
      <c r="L21" s="3"/>
      <c r="M21" s="3"/>
      <c r="N21" s="3"/>
      <c r="O21" s="3"/>
      <c r="P21" s="3"/>
      <c r="Q21" s="6">
        <f t="shared" si="1"/>
        <v>1766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>
        <v>294</v>
      </c>
      <c r="G22" s="3">
        <v>987</v>
      </c>
      <c r="H22" s="3">
        <v>604</v>
      </c>
      <c r="I22" s="3">
        <v>1211</v>
      </c>
      <c r="J22" s="3">
        <v>343</v>
      </c>
      <c r="K22" s="3"/>
      <c r="L22" s="3"/>
      <c r="M22" s="3"/>
      <c r="N22" s="3"/>
      <c r="O22" s="3"/>
      <c r="P22" s="3"/>
      <c r="Q22" s="6">
        <f t="shared" si="1"/>
        <v>3439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>
        <v>2676</v>
      </c>
      <c r="G25" s="3">
        <v>3066</v>
      </c>
      <c r="H25" s="3">
        <v>6756</v>
      </c>
      <c r="I25" s="3">
        <v>9428</v>
      </c>
      <c r="J25" s="3">
        <v>9926</v>
      </c>
      <c r="K25" s="3"/>
      <c r="L25" s="3"/>
      <c r="M25" s="3"/>
      <c r="N25" s="3"/>
      <c r="O25" s="3"/>
      <c r="P25" s="3"/>
      <c r="Q25" s="6">
        <f t="shared" si="1"/>
        <v>31852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>
        <v>2618</v>
      </c>
      <c r="H30" s="3">
        <v>2464</v>
      </c>
      <c r="I30" s="3">
        <v>2376</v>
      </c>
      <c r="J30" s="3">
        <v>970</v>
      </c>
      <c r="K30" s="3"/>
      <c r="L30" s="3"/>
      <c r="M30" s="3"/>
      <c r="N30" s="3"/>
      <c r="O30" s="3"/>
      <c r="P30" s="3"/>
      <c r="Q30" s="6">
        <f t="shared" si="1"/>
        <v>8428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>
        <v>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6">
        <f t="shared" si="1"/>
        <v>9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>
        <v>190</v>
      </c>
      <c r="H37" s="3">
        <v>584</v>
      </c>
      <c r="I37" s="3">
        <v>1232</v>
      </c>
      <c r="J37" s="3">
        <v>240</v>
      </c>
      <c r="K37" s="3"/>
      <c r="L37" s="3"/>
      <c r="M37" s="3"/>
      <c r="N37" s="3"/>
      <c r="O37" s="3"/>
      <c r="P37" s="3"/>
      <c r="Q37" s="6">
        <f t="shared" si="1"/>
        <v>2246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>
        <v>1922</v>
      </c>
      <c r="H65" s="3">
        <v>1000</v>
      </c>
      <c r="I65" s="3">
        <v>102</v>
      </c>
      <c r="J65" s="3"/>
      <c r="K65" s="3"/>
      <c r="L65" s="3"/>
      <c r="M65" s="3"/>
      <c r="N65" s="3"/>
      <c r="O65" s="3"/>
      <c r="P65" s="3"/>
      <c r="Q65" s="6">
        <f t="shared" si="1"/>
        <v>3024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FFO - Esmar Joensen</dc:creator>
  <cp:lastModifiedBy>FFO - Esmar Joensen</cp:lastModifiedBy>
  <cp:lastPrinted>2004-02-11T10:39:35Z</cp:lastPrinted>
  <dcterms:created xsi:type="dcterms:W3CDTF">2004-02-10T16:19:05Z</dcterms:created>
  <dcterms:modified xsi:type="dcterms:W3CDTF">2023-06-05T11:45:39Z</dcterms:modified>
</cp:coreProperties>
</file>