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rmula.fo\DFSRoot\UserProfiles\fo1711\My Documents\WORK\V&amp;B\STATLANT\Statlant released\"/>
    </mc:Choice>
  </mc:AlternateContent>
  <xr:revisionPtr revIDLastSave="0" documentId="8_{533AC40A-4FE5-4DFA-A3BC-2E803165F474}" xr6:coauthVersionLast="47" xr6:coauthVersionMax="47" xr10:uidLastSave="{00000000-0000-0000-0000-000000000000}"/>
  <bookViews>
    <workbookView xWindow="-120" yWindow="-120" windowWidth="30960" windowHeight="16470" activeTab="5" xr2:uid="{00000000-000D-0000-FFFF-FFFF00000000}"/>
  </bookViews>
  <sheets>
    <sheet name="1" sheetId="5" r:id="rId1"/>
    <sheet name="2" sheetId="7" r:id="rId2"/>
    <sheet name="3" sheetId="9" r:id="rId3"/>
    <sheet name="4" sheetId="12" r:id="rId4"/>
    <sheet name="5" sheetId="13" r:id="rId5"/>
    <sheet name="6" sheetId="1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3" i="14" l="1"/>
  <c r="Q82" i="14"/>
  <c r="Q81" i="14"/>
  <c r="Q80" i="14"/>
  <c r="Q79" i="14"/>
  <c r="Q78" i="14"/>
  <c r="Q77" i="14"/>
  <c r="Q76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Q8" i="14"/>
  <c r="Q7" i="14"/>
  <c r="Q6" i="14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7" i="13"/>
  <c r="Q66" i="13"/>
  <c r="Q65" i="13"/>
  <c r="Q64" i="13"/>
  <c r="Q63" i="13"/>
  <c r="Q62" i="13"/>
  <c r="Q61" i="13"/>
  <c r="Q60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Q8" i="13"/>
  <c r="Q7" i="13"/>
  <c r="Q6" i="13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Q8" i="12"/>
  <c r="Q7" i="12"/>
  <c r="Q6" i="12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Q8" i="9"/>
  <c r="Q7" i="9"/>
  <c r="Q6" i="9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Q8" i="7"/>
  <c r="Q7" i="7"/>
  <c r="Q6" i="7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Q8" i="5"/>
  <c r="Q7" i="5"/>
  <c r="Q6" i="5"/>
  <c r="Q10" i="14" l="1"/>
  <c r="Q10" i="13"/>
  <c r="Q10" i="12"/>
  <c r="Q10" i="9"/>
</calcChain>
</file>

<file path=xl/sharedStrings.xml><?xml version="1.0" encoding="utf-8"?>
<sst xmlns="http://schemas.openxmlformats.org/spreadsheetml/2006/main" count="1134" uniqueCount="195">
  <si>
    <t>[Insert]</t>
  </si>
  <si>
    <t>3 Alpha identifiers</t>
  </si>
  <si>
    <t>NAFO Codes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</si>
  <si>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</si>
  <si>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</si>
  <si>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</si>
  <si>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</si>
  <si>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</si>
  <si>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</si>
  <si>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</si>
  <si>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</si>
  <si>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</si>
  <si>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</si>
  <si>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</si>
  <si>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</si>
  <si>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 not known</t>
  </si>
  <si>
    <t>TOTAL</t>
  </si>
  <si>
    <t>A. Effort -&gt; Descriptor</t>
  </si>
  <si>
    <t>B.</t>
  </si>
  <si>
    <t>N° of days fished</t>
  </si>
  <si>
    <t>C.</t>
  </si>
  <si>
    <t>N° of days on grounds</t>
  </si>
  <si>
    <t>SAL</t>
  </si>
  <si>
    <t>Atlantic salmon</t>
  </si>
  <si>
    <t>ALE</t>
  </si>
  <si>
    <t>Alewife</t>
  </si>
  <si>
    <t>HAL</t>
  </si>
  <si>
    <t>Atlantic halibut</t>
  </si>
  <si>
    <t>GHL</t>
  </si>
  <si>
    <t>Greenland halibut</t>
  </si>
  <si>
    <t>WIT</t>
  </si>
  <si>
    <t>Witch flounder</t>
  </si>
  <si>
    <t>PLA</t>
  </si>
  <si>
    <t>Amer. plaice(=Long rough dab)</t>
  </si>
  <si>
    <t>YEL</t>
  </si>
  <si>
    <t>Yellowtail flounder</t>
  </si>
  <si>
    <t>FLW</t>
  </si>
  <si>
    <t>Winter flounder</t>
  </si>
  <si>
    <t>FLS</t>
  </si>
  <si>
    <t>Summer flounder</t>
  </si>
  <si>
    <t>FLX</t>
  </si>
  <si>
    <t>Flatfishes nei</t>
  </si>
  <si>
    <t>USK</t>
  </si>
  <si>
    <t>Tusk(=Cusk)</t>
  </si>
  <si>
    <t>COD</t>
  </si>
  <si>
    <t>Atlantic cod</t>
  </si>
  <si>
    <t>GRC</t>
  </si>
  <si>
    <t>Greenland cod</t>
  </si>
  <si>
    <t>HKR</t>
  </si>
  <si>
    <t>Red hake</t>
  </si>
  <si>
    <t>HKW</t>
  </si>
  <si>
    <t>White hake</t>
  </si>
  <si>
    <t>HAD</t>
  </si>
  <si>
    <t>Haddock</t>
  </si>
  <si>
    <t>POK</t>
  </si>
  <si>
    <t>Saithe(=Pollock)</t>
  </si>
  <si>
    <t>HKS</t>
  </si>
  <si>
    <t>Silver hake</t>
  </si>
  <si>
    <t>RHG</t>
  </si>
  <si>
    <t>Roughhead grenadier</t>
  </si>
  <si>
    <t>RNG</t>
  </si>
  <si>
    <t>Roundnose grenadier</t>
  </si>
  <si>
    <t>OPT</t>
  </si>
  <si>
    <t>Ocean pout</t>
  </si>
  <si>
    <t>ARG</t>
  </si>
  <si>
    <t>Argentines</t>
  </si>
  <si>
    <t>CAA</t>
  </si>
  <si>
    <t>Atlantic wolffish</t>
  </si>
  <si>
    <t>CAB</t>
  </si>
  <si>
    <t>Northern wolffish</t>
  </si>
  <si>
    <t>CAS</t>
  </si>
  <si>
    <t>Spotted wolffish</t>
  </si>
  <si>
    <t>CAT</t>
  </si>
  <si>
    <t>Wolffishes(=Catfishes) nei</t>
  </si>
  <si>
    <t>RED</t>
  </si>
  <si>
    <t>Atlantic redfishes nei</t>
  </si>
  <si>
    <t>SRA</t>
  </si>
  <si>
    <t>Atlantic searobins</t>
  </si>
  <si>
    <t>ANG</t>
  </si>
  <si>
    <t>American angler</t>
  </si>
  <si>
    <t>HER</t>
  </si>
  <si>
    <t>Atlantic herring</t>
  </si>
  <si>
    <t>MHA</t>
  </si>
  <si>
    <t>Atlantic menhaden</t>
  </si>
  <si>
    <t>CAP</t>
  </si>
  <si>
    <t>Capelin</t>
  </si>
  <si>
    <t>SAU</t>
  </si>
  <si>
    <t>Atlantic saury</t>
  </si>
  <si>
    <t>BLU</t>
  </si>
  <si>
    <t>Bluefish</t>
  </si>
  <si>
    <t>MAC</t>
  </si>
  <si>
    <t>Atlantic mackerel</t>
  </si>
  <si>
    <t>BUT</t>
  </si>
  <si>
    <t>Atlantic butterfish</t>
  </si>
  <si>
    <t>BSK</t>
  </si>
  <si>
    <t>Basking shark</t>
  </si>
  <si>
    <t>CCT</t>
  </si>
  <si>
    <t>Sand tiger shark</t>
  </si>
  <si>
    <t>SMA</t>
  </si>
  <si>
    <t>Shortfin mako</t>
  </si>
  <si>
    <t>POR</t>
  </si>
  <si>
    <t>Porbeagle</t>
  </si>
  <si>
    <t>BSH</t>
  </si>
  <si>
    <t>Blue shark</t>
  </si>
  <si>
    <t>DUS</t>
  </si>
  <si>
    <t>Dusky shark</t>
  </si>
  <si>
    <t>RHT</t>
  </si>
  <si>
    <t>Atlantic sharpnose shark</t>
  </si>
  <si>
    <t>GSK</t>
  </si>
  <si>
    <t>Greenland shark</t>
  </si>
  <si>
    <t>DGS</t>
  </si>
  <si>
    <t>Picked dogfish</t>
  </si>
  <si>
    <t>CFB</t>
  </si>
  <si>
    <t>Black dogfish</t>
  </si>
  <si>
    <t>DGX</t>
  </si>
  <si>
    <t>Dogfish sharks nei</t>
  </si>
  <si>
    <t>SHX</t>
  </si>
  <si>
    <t>Large sharks nei</t>
  </si>
  <si>
    <t>RJR</t>
  </si>
  <si>
    <t>Starry ray</t>
  </si>
  <si>
    <t>RJS</t>
  </si>
  <si>
    <t>Smooth skate</t>
  </si>
  <si>
    <t>RJD</t>
  </si>
  <si>
    <t>Little skate</t>
  </si>
  <si>
    <t>RJG</t>
  </si>
  <si>
    <t>Arctic skate</t>
  </si>
  <si>
    <t>RJL</t>
  </si>
  <si>
    <t>Barndoor skate</t>
  </si>
  <si>
    <t>RJT</t>
  </si>
  <si>
    <t>Winter skate</t>
  </si>
  <si>
    <t>SKA</t>
  </si>
  <si>
    <t>Raja rays nei</t>
  </si>
  <si>
    <t>RJQ</t>
  </si>
  <si>
    <t>Spinetail ray</t>
  </si>
  <si>
    <t>GRO</t>
  </si>
  <si>
    <t>Groundfishes nei</t>
  </si>
  <si>
    <t>PEL</t>
  </si>
  <si>
    <t>Pelagic fishes nei</t>
  </si>
  <si>
    <t>FIN</t>
  </si>
  <si>
    <t>Finfishes nei</t>
  </si>
  <si>
    <t>PRA</t>
  </si>
  <si>
    <t>Northern prawn</t>
  </si>
  <si>
    <t>PAN</t>
  </si>
  <si>
    <t>Pandalus shrimps nei</t>
  </si>
  <si>
    <t>SQL</t>
  </si>
  <si>
    <t>Longfin squid</t>
  </si>
  <si>
    <t>SQI</t>
  </si>
  <si>
    <t>Northern shortfin squid</t>
  </si>
  <si>
    <t>SQU</t>
  </si>
  <si>
    <t>Various squids nei</t>
  </si>
  <si>
    <t>(c) Fishing Gear / Method:</t>
  </si>
  <si>
    <t>(d) Vessel Type:</t>
  </si>
  <si>
    <t>(e) Vessel Size:</t>
  </si>
  <si>
    <t>(f) Main Species Sought:</t>
  </si>
  <si>
    <t>(g) FAO Major Fishing Area:</t>
  </si>
  <si>
    <t>(h) NAFO Division or Subdivision:</t>
  </si>
  <si>
    <t>(i):</t>
  </si>
  <si>
    <t>(j):</t>
  </si>
  <si>
    <t>GRAND TOTAL</t>
  </si>
  <si>
    <t>NAFO/CWP:   STATLANT 21B</t>
  </si>
  <si>
    <r>
      <t xml:space="preserve">Fishing Effort Measures </t>
    </r>
    <r>
      <rPr>
        <sz val="8"/>
        <rFont val="Arial"/>
        <family val="2"/>
      </rPr>
      <t xml:space="preserve">(See section 2.6 of Instructions for the completion of STATLANT 21B for appropriate descriptors) </t>
    </r>
  </si>
  <si>
    <r>
      <t xml:space="preserve">EFFORT AND SPECIES ITEMS
</t>
    </r>
    <r>
      <rPr>
        <sz val="8"/>
        <rFont val="Arial"/>
        <family val="2"/>
      </rPr>
      <t>(Use blanc lines to record species not listed below)</t>
    </r>
  </si>
  <si>
    <r>
      <t xml:space="preserve">NOMINAL CATCHES
</t>
    </r>
    <r>
      <rPr>
        <sz val="8"/>
        <rFont val="Arial"/>
        <family val="2"/>
      </rPr>
      <t>(Live weight equivalent of the landings, in metric tonnes)</t>
    </r>
  </si>
  <si>
    <t>PLE</t>
  </si>
  <si>
    <t>European plaice</t>
  </si>
  <si>
    <t>MON</t>
  </si>
  <si>
    <t>Angler(=Monk)</t>
  </si>
  <si>
    <t>WHG</t>
  </si>
  <si>
    <t>Whiting</t>
  </si>
  <si>
    <t>LIN</t>
  </si>
  <si>
    <t>Ling</t>
  </si>
  <si>
    <t>WHB</t>
  </si>
  <si>
    <t>Blue whiting(=Poutassou)</t>
  </si>
  <si>
    <t>ALF</t>
  </si>
  <si>
    <t>Alfonsinos nei</t>
  </si>
  <si>
    <t>GUQ</t>
  </si>
  <si>
    <t>Leafscale gulper shark</t>
  </si>
  <si>
    <t>BSF</t>
  </si>
  <si>
    <t>Black scabbardfish</t>
  </si>
  <si>
    <t>BLI</t>
  </si>
  <si>
    <t>Blue ling</t>
  </si>
  <si>
    <t>3M</t>
  </si>
  <si>
    <t>3N</t>
  </si>
  <si>
    <t>3L</t>
  </si>
  <si>
    <t>1A</t>
  </si>
  <si>
    <t>Number of hours fished</t>
  </si>
  <si>
    <t>Thousands of hooks</t>
  </si>
  <si>
    <t>(k)
No. 1 of
  6 sheets</t>
  </si>
  <si>
    <t>(b) Country Name: 
Faroe Islands</t>
  </si>
  <si>
    <t>(a) Year: 
2020</t>
  </si>
  <si>
    <t>(k)
No. 2 of
  6 sheets</t>
  </si>
  <si>
    <t>(k)
No. 3 of
  6 sheets</t>
  </si>
  <si>
    <t>(k)
No. 4 of
  6 sheets</t>
  </si>
  <si>
    <t>(k)
No. 5 of
  6 sheets</t>
  </si>
  <si>
    <t>(k)
No. 6 of
  6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</si>
</sst>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2">
    <font>
      <sz val="10"/>
      <name val="Arial"/>
    </font>
    <font>
      <sz val="10"/>
      <name val="Arial"/>
      <family val="2"/>
    </font>
    <font>
      <b/>
      <sz val="10"/>
      <color indexed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9"/>
      <name val="NewsGoth BT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58">
    <xf numFmtId="0" fontId="0" fillId="0" borderId="0" xfId="0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4" fontId="0" fillId="0" borderId="1" xfId="0" applyNumberFormat="1" applyBorder="1" applyProtection="1">
      <protection locked="0"/>
    </xf>
    <xf numFmtId="0" fontId="0" fillId="0" borderId="0" xfId="0" applyProtection="1"/>
    <xf numFmtId="0" fontId="0" fillId="0" borderId="0" xfId="0" applyAlignment="1" applyProtection="1"/>
    <xf numFmtId="164" fontId="0" fillId="0" borderId="1" xfId="0" applyNumberFormat="1" applyBorder="1" applyProtection="1">
      <protection locked="0"/>
    </xf>
    <xf numFmtId="0" fontId="0" fillId="2" borderId="1" xfId="0" applyFill="1" applyBorder="1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Border="1" applyProtection="1">
      <protection locked="0"/>
    </xf>
    <xf numFmtId="0" fontId="0" fillId="2" borderId="3" xfId="0" applyFill="1" applyBorder="1" applyProtection="1"/>
    <xf numFmtId="0" fontId="0" fillId="2" borderId="3" xfId="0" applyFill="1" applyBorder="1" applyAlignment="1" applyProtection="1"/>
    <xf numFmtId="4" fontId="0" fillId="0" borderId="3" xfId="0" applyNumberFormat="1" applyBorder="1" applyProtection="1">
      <protection locked="0"/>
    </xf>
    <xf numFmtId="0" fontId="0" fillId="2" borderId="2" xfId="0" applyFill="1" applyBorder="1" applyProtection="1"/>
    <xf numFmtId="0" fontId="3" fillId="2" borderId="2" xfId="0" applyFont="1" applyFill="1" applyBorder="1" applyAlignment="1" applyProtection="1">
      <alignment horizontal="center"/>
    </xf>
    <xf numFmtId="164" fontId="0" fillId="0" borderId="2" xfId="0" applyNumberFormat="1" applyBorder="1" applyProtection="1"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wrapText="1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7" fillId="4" borderId="7" xfId="0" applyFont="1" applyFill="1" applyBorder="1" applyAlignment="1" applyProtection="1">
      <alignment horizontal="left"/>
    </xf>
    <xf numFmtId="0" fontId="7" fillId="4" borderId="7" xfId="0" applyFont="1" applyFill="1" applyBorder="1" applyProtection="1"/>
    <xf numFmtId="0" fontId="0" fillId="4" borderId="7" xfId="0" applyFill="1" applyBorder="1" applyProtection="1"/>
    <xf numFmtId="0" fontId="3" fillId="4" borderId="7" xfId="0" applyFont="1" applyFill="1" applyBorder="1" applyAlignment="1" applyProtection="1">
      <alignment horizontal="center" vertical="center" wrapText="1"/>
    </xf>
    <xf numFmtId="4" fontId="0" fillId="4" borderId="7" xfId="0" applyNumberFormat="1" applyFill="1" applyBorder="1" applyProtection="1"/>
    <xf numFmtId="0" fontId="7" fillId="4" borderId="8" xfId="0" applyFont="1" applyFill="1" applyBorder="1" applyProtection="1"/>
    <xf numFmtId="0" fontId="0" fillId="4" borderId="8" xfId="0" applyFill="1" applyBorder="1" applyProtection="1"/>
    <xf numFmtId="0" fontId="7" fillId="4" borderId="9" xfId="0" applyFont="1" applyFill="1" applyBorder="1" applyAlignment="1" applyProtection="1">
      <alignment horizontal="left"/>
    </xf>
    <xf numFmtId="0" fontId="0" fillId="4" borderId="9" xfId="0" applyFill="1" applyBorder="1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/>
    <xf numFmtId="0" fontId="1" fillId="0" borderId="0" xfId="1" applyFill="1" applyAlignment="1" applyProtection="1">
      <alignment horizontal="center"/>
    </xf>
    <xf numFmtId="0" fontId="3" fillId="4" borderId="7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/>
    <xf numFmtId="0" fontId="10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/>
    <xf numFmtId="0" fontId="8" fillId="2" borderId="12" xfId="0" applyFont="1" applyFill="1" applyBorder="1"/>
    <xf numFmtId="164" fontId="0" fillId="0" borderId="3" xfId="0" applyNumberFormat="1" applyBorder="1" applyProtection="1">
      <protection locked="0"/>
    </xf>
    <xf numFmtId="0" fontId="11" fillId="0" borderId="0" xfId="0" applyFont="1" applyProtection="1">
      <protection locked="0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protection locked="0"/>
    </xf>
    <xf numFmtId="0" fontId="0" fillId="0" borderId="1" xfId="0" applyBorder="1" applyProtection="1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21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171450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BFE8CBC-C7EA-4052-80C2-A389C67FCC93}"/>
            </a:ext>
          </a:extLst>
        </xdr:cNvPr>
        <xdr:cNvSpPr txBox="1">
          <a:spLocks noChangeArrowheads="1"/>
        </xdr:cNvSpPr>
      </xdr:nvSpPr>
      <xdr:spPr bwMode="auto">
        <a:xfrm>
          <a:off x="4197350" y="19050"/>
          <a:ext cx="70294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31750</xdr:colOff>
      <xdr:row>0</xdr:row>
      <xdr:rowOff>6350</xdr:rowOff>
    </xdr:from>
    <xdr:to>
      <xdr:col>0</xdr:col>
      <xdr:colOff>596900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77DF95-79D9-44C3-A4D4-D21D61A4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"/>
          <a:ext cx="5651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171450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E3BE174-AC2B-46CF-A795-4225AD5C2876}"/>
            </a:ext>
          </a:extLst>
        </xdr:cNvPr>
        <xdr:cNvSpPr txBox="1">
          <a:spLocks noChangeArrowheads="1"/>
        </xdr:cNvSpPr>
      </xdr:nvSpPr>
      <xdr:spPr bwMode="auto">
        <a:xfrm>
          <a:off x="4197350" y="19050"/>
          <a:ext cx="70294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31750</xdr:colOff>
      <xdr:row>0</xdr:row>
      <xdr:rowOff>6350</xdr:rowOff>
    </xdr:from>
    <xdr:to>
      <xdr:col>0</xdr:col>
      <xdr:colOff>596900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86F4BC-3D27-46D4-AA35-D06F1B453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"/>
          <a:ext cx="5651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171450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C9B896B-D304-4A4B-8804-06130565B2A7}"/>
            </a:ext>
          </a:extLst>
        </xdr:cNvPr>
        <xdr:cNvSpPr txBox="1">
          <a:spLocks noChangeArrowheads="1"/>
        </xdr:cNvSpPr>
      </xdr:nvSpPr>
      <xdr:spPr bwMode="auto">
        <a:xfrm>
          <a:off x="4197350" y="19050"/>
          <a:ext cx="70294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31750</xdr:colOff>
      <xdr:row>0</xdr:row>
      <xdr:rowOff>6350</xdr:rowOff>
    </xdr:from>
    <xdr:to>
      <xdr:col>0</xdr:col>
      <xdr:colOff>596900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621C73-9FAB-453F-BC4A-EA580B850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"/>
          <a:ext cx="5651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171450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32915A8-E984-419A-B1D9-F8114BD08CAE}"/>
            </a:ext>
          </a:extLst>
        </xdr:cNvPr>
        <xdr:cNvSpPr txBox="1">
          <a:spLocks noChangeArrowheads="1"/>
        </xdr:cNvSpPr>
      </xdr:nvSpPr>
      <xdr:spPr bwMode="auto">
        <a:xfrm>
          <a:off x="4197350" y="19050"/>
          <a:ext cx="70294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31750</xdr:colOff>
      <xdr:row>0</xdr:row>
      <xdr:rowOff>6350</xdr:rowOff>
    </xdr:from>
    <xdr:to>
      <xdr:col>0</xdr:col>
      <xdr:colOff>596900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0A8689-36BB-4872-9AEC-B5066EAF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"/>
          <a:ext cx="5651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171450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8719AB5-F01C-4129-8C34-2F3968EF924C}"/>
            </a:ext>
          </a:extLst>
        </xdr:cNvPr>
        <xdr:cNvSpPr txBox="1">
          <a:spLocks noChangeArrowheads="1"/>
        </xdr:cNvSpPr>
      </xdr:nvSpPr>
      <xdr:spPr bwMode="auto">
        <a:xfrm>
          <a:off x="4197350" y="19050"/>
          <a:ext cx="70294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31750</xdr:colOff>
      <xdr:row>0</xdr:row>
      <xdr:rowOff>6350</xdr:rowOff>
    </xdr:from>
    <xdr:to>
      <xdr:col>0</xdr:col>
      <xdr:colOff>596900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265BDA-8D85-41A6-B0CA-F67D084B9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"/>
          <a:ext cx="5651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171450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4384FFD-E82C-452C-9984-3854A0521C9E}"/>
            </a:ext>
          </a:extLst>
        </xdr:cNvPr>
        <xdr:cNvSpPr txBox="1">
          <a:spLocks noChangeArrowheads="1"/>
        </xdr:cNvSpPr>
      </xdr:nvSpPr>
      <xdr:spPr bwMode="auto">
        <a:xfrm>
          <a:off x="4197350" y="19050"/>
          <a:ext cx="70294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31750</xdr:colOff>
      <xdr:row>0</xdr:row>
      <xdr:rowOff>6350</xdr:rowOff>
    </xdr:from>
    <xdr:to>
      <xdr:col>0</xdr:col>
      <xdr:colOff>596900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6A0803-E03D-41A9-BFB9-622F5A6B0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"/>
          <a:ext cx="5651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189</v>
      </c>
      <c r="B2" s="21" t="s">
        <v>188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187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12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184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185</v>
      </c>
      <c r="C6" s="9"/>
      <c r="D6" s="11"/>
      <c r="E6" s="11"/>
      <c r="F6" s="11"/>
      <c r="G6" s="11"/>
      <c r="H6" s="11"/>
      <c r="I6" s="11"/>
      <c r="J6" s="11"/>
      <c r="K6" s="11">
        <v>98.46</v>
      </c>
      <c r="L6" s="11"/>
      <c r="M6" s="11"/>
      <c r="N6" s="11"/>
      <c r="O6" s="11"/>
      <c r="P6" s="11"/>
      <c r="Q6" s="17">
        <f>SUM(D6:P6)</f>
        <v>98.46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/>
      <c r="J7" s="3"/>
      <c r="K7" s="3">
        <v>5</v>
      </c>
      <c r="L7" s="3"/>
      <c r="M7" s="3"/>
      <c r="N7" s="3"/>
      <c r="O7" s="3"/>
      <c r="P7" s="3"/>
      <c r="Q7" s="6">
        <f>SUM(D7:P7)</f>
        <v>5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104854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104854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">
        <f t="shared" si="1"/>
        <v>0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>
        <v>104809</v>
      </c>
      <c r="L14" s="3"/>
      <c r="M14" s="3"/>
      <c r="N14" s="3"/>
      <c r="O14" s="3"/>
      <c r="P14" s="3"/>
      <c r="Q14" s="6">
        <f t="shared" si="1"/>
        <v>104809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6">
        <f t="shared" si="1"/>
        <v>0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6">
        <f t="shared" si="1"/>
        <v>0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>
        <v>45</v>
      </c>
      <c r="L30" s="3"/>
      <c r="M30" s="3"/>
      <c r="N30" s="3"/>
      <c r="O30" s="3"/>
      <c r="P30" s="3"/>
      <c r="Q30" s="6">
        <f t="shared" si="1"/>
        <v>45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>
        <f t="shared" si="1"/>
        <v>0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6">
        <f t="shared" si="1"/>
        <v>0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6">
        <f t="shared" si="1"/>
        <v>0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>
        <f t="shared" si="1"/>
        <v>0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189</v>
      </c>
      <c r="B2" s="21" t="s">
        <v>188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190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-1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181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185</v>
      </c>
      <c r="C6" s="9"/>
      <c r="D6" s="11"/>
      <c r="E6" s="11"/>
      <c r="F6" s="11"/>
      <c r="G6" s="11"/>
      <c r="H6" s="11"/>
      <c r="I6" s="11"/>
      <c r="J6" s="11"/>
      <c r="K6" s="11"/>
      <c r="L6" s="11"/>
      <c r="M6" s="11">
        <v>13.49</v>
      </c>
      <c r="N6" s="11">
        <v>10.029999999999999</v>
      </c>
      <c r="O6" s="11"/>
      <c r="P6" s="11"/>
      <c r="Q6" s="17">
        <f>SUM(D6:P6)</f>
        <v>23.52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/>
      <c r="J7" s="3"/>
      <c r="K7" s="3"/>
      <c r="L7" s="3"/>
      <c r="M7" s="3">
        <v>1</v>
      </c>
      <c r="N7" s="3">
        <v>1</v>
      </c>
      <c r="O7" s="3"/>
      <c r="P7" s="3"/>
      <c r="Q7" s="6">
        <f>SUM(D7:P7)</f>
        <v>2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4994</v>
      </c>
      <c r="N10" s="17">
        <f t="shared" si="0"/>
        <v>6441</v>
      </c>
      <c r="O10" s="17">
        <f t="shared" si="0"/>
        <v>0</v>
      </c>
      <c r="P10" s="17">
        <f t="shared" si="0"/>
        <v>0</v>
      </c>
      <c r="Q10" s="17">
        <f t="shared" si="0"/>
        <v>11435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">
        <f t="shared" si="1"/>
        <v>0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/>
      <c r="L14" s="3"/>
      <c r="M14" s="3">
        <v>4954</v>
      </c>
      <c r="N14" s="3">
        <v>6395</v>
      </c>
      <c r="O14" s="3"/>
      <c r="P14" s="3"/>
      <c r="Q14" s="6">
        <f t="shared" si="1"/>
        <v>11349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6">
        <f t="shared" si="1"/>
        <v>0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6">
        <f t="shared" si="1"/>
        <v>0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/>
      <c r="L30" s="3"/>
      <c r="M30" s="3">
        <v>40</v>
      </c>
      <c r="N30" s="3">
        <v>46</v>
      </c>
      <c r="O30" s="3"/>
      <c r="P30" s="3"/>
      <c r="Q30" s="6">
        <f t="shared" si="1"/>
        <v>86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>
        <f t="shared" si="1"/>
        <v>0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6">
        <f t="shared" si="1"/>
        <v>0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6">
        <f t="shared" si="1"/>
        <v>0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>
        <f t="shared" si="1"/>
        <v>0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189</v>
      </c>
      <c r="B2" s="21" t="s">
        <v>188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191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-1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183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185</v>
      </c>
      <c r="C6" s="9"/>
      <c r="D6" s="11"/>
      <c r="E6" s="11"/>
      <c r="F6" s="11"/>
      <c r="G6" s="11"/>
      <c r="H6" s="11"/>
      <c r="I6" s="11"/>
      <c r="J6" s="11"/>
      <c r="K6" s="11"/>
      <c r="L6" s="11"/>
      <c r="M6" s="11">
        <v>224.91</v>
      </c>
      <c r="N6" s="11">
        <v>167.15</v>
      </c>
      <c r="O6" s="11"/>
      <c r="P6" s="11"/>
      <c r="Q6" s="17">
        <f>SUM(D6:P6)</f>
        <v>392.06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/>
      <c r="J7" s="3"/>
      <c r="K7" s="3"/>
      <c r="L7" s="3"/>
      <c r="M7" s="3">
        <v>14</v>
      </c>
      <c r="N7" s="3">
        <v>9</v>
      </c>
      <c r="O7" s="3"/>
      <c r="P7" s="3"/>
      <c r="Q7" s="6">
        <f>SUM(D7:P7)</f>
        <v>23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86594</v>
      </c>
      <c r="N10" s="17">
        <f t="shared" si="0"/>
        <v>120709</v>
      </c>
      <c r="O10" s="17">
        <f t="shared" si="0"/>
        <v>0</v>
      </c>
      <c r="P10" s="17">
        <f t="shared" si="0"/>
        <v>0</v>
      </c>
      <c r="Q10" s="17">
        <f t="shared" si="0"/>
        <v>207303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">
        <f t="shared" si="1"/>
        <v>0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/>
      <c r="L14" s="3"/>
      <c r="M14" s="3">
        <v>85474</v>
      </c>
      <c r="N14" s="3">
        <v>120484</v>
      </c>
      <c r="O14" s="3"/>
      <c r="P14" s="3"/>
      <c r="Q14" s="6">
        <f t="shared" si="1"/>
        <v>205958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6">
        <f t="shared" si="1"/>
        <v>0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6">
        <f t="shared" si="1"/>
        <v>0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/>
      <c r="L30" s="3"/>
      <c r="M30" s="3">
        <v>1020</v>
      </c>
      <c r="N30" s="3">
        <v>179</v>
      </c>
      <c r="O30" s="3"/>
      <c r="P30" s="3"/>
      <c r="Q30" s="6">
        <f t="shared" si="1"/>
        <v>1199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>
        <f t="shared" si="1"/>
        <v>0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6">
        <f t="shared" si="1"/>
        <v>0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/>
      <c r="L37" s="3"/>
      <c r="M37" s="3">
        <v>100</v>
      </c>
      <c r="N37" s="3">
        <v>46</v>
      </c>
      <c r="O37" s="3"/>
      <c r="P37" s="3"/>
      <c r="Q37" s="6">
        <f t="shared" si="1"/>
        <v>146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>
        <f t="shared" si="1"/>
        <v>0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189</v>
      </c>
      <c r="B2" s="21" t="s">
        <v>188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192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50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181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186</v>
      </c>
      <c r="C6" s="9"/>
      <c r="D6" s="11">
        <v>21</v>
      </c>
      <c r="E6" s="11">
        <v>16</v>
      </c>
      <c r="F6" s="11"/>
      <c r="G6" s="11"/>
      <c r="H6" s="11">
        <v>18</v>
      </c>
      <c r="I6" s="11">
        <v>32</v>
      </c>
      <c r="J6" s="11"/>
      <c r="K6" s="11">
        <v>0</v>
      </c>
      <c r="L6" s="11"/>
      <c r="M6" s="11"/>
      <c r="N6" s="11"/>
      <c r="O6" s="11"/>
      <c r="P6" s="11"/>
      <c r="Q6" s="17">
        <f>SUM(D6:P6)</f>
        <v>87</v>
      </c>
    </row>
    <row r="7" spans="1:119">
      <c r="A7" s="7" t="s">
        <v>18</v>
      </c>
      <c r="B7" s="8" t="s">
        <v>19</v>
      </c>
      <c r="C7" s="7"/>
      <c r="D7" s="3">
        <v>66</v>
      </c>
      <c r="E7" s="3">
        <v>25</v>
      </c>
      <c r="F7" s="3"/>
      <c r="G7" s="3"/>
      <c r="H7" s="3">
        <v>3</v>
      </c>
      <c r="I7" s="3">
        <v>17</v>
      </c>
      <c r="J7" s="3"/>
      <c r="K7" s="3">
        <v>3</v>
      </c>
      <c r="L7" s="3"/>
      <c r="M7" s="3"/>
      <c r="N7" s="3"/>
      <c r="O7" s="3"/>
      <c r="P7" s="3"/>
      <c r="Q7" s="6">
        <f>SUM(D7:P7)</f>
        <v>114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1474077</v>
      </c>
      <c r="E10" s="17">
        <f t="shared" si="0"/>
        <v>426999</v>
      </c>
      <c r="F10" s="17">
        <f t="shared" si="0"/>
        <v>0</v>
      </c>
      <c r="G10" s="17">
        <f t="shared" si="0"/>
        <v>0</v>
      </c>
      <c r="H10" s="17">
        <f t="shared" si="0"/>
        <v>4617</v>
      </c>
      <c r="I10" s="17">
        <f t="shared" si="0"/>
        <v>389916</v>
      </c>
      <c r="J10" s="17">
        <f t="shared" si="0"/>
        <v>0</v>
      </c>
      <c r="K10" s="17">
        <f t="shared" si="0"/>
        <v>22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2295631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>
        <v>4344</v>
      </c>
      <c r="E13" s="3">
        <v>4548</v>
      </c>
      <c r="F13" s="3"/>
      <c r="G13" s="3"/>
      <c r="H13" s="3"/>
      <c r="I13" s="3">
        <v>5312</v>
      </c>
      <c r="J13" s="3"/>
      <c r="K13" s="3"/>
      <c r="L13" s="3"/>
      <c r="M13" s="3"/>
      <c r="N13" s="3"/>
      <c r="O13" s="3"/>
      <c r="P13" s="3"/>
      <c r="Q13" s="6">
        <f t="shared" si="1"/>
        <v>14204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>
        <v>2868</v>
      </c>
      <c r="I14" s="3"/>
      <c r="J14" s="3"/>
      <c r="K14" s="3"/>
      <c r="L14" s="3"/>
      <c r="M14" s="3"/>
      <c r="N14" s="3"/>
      <c r="O14" s="3"/>
      <c r="P14" s="3"/>
      <c r="Q14" s="6">
        <f t="shared" si="1"/>
        <v>2868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>
        <v>403</v>
      </c>
      <c r="E21" s="3"/>
      <c r="F21" s="3"/>
      <c r="G21" s="3"/>
      <c r="H21" s="3"/>
      <c r="I21" s="3">
        <v>560</v>
      </c>
      <c r="J21" s="3"/>
      <c r="K21" s="3"/>
      <c r="L21" s="3"/>
      <c r="M21" s="3"/>
      <c r="N21" s="3"/>
      <c r="O21" s="3"/>
      <c r="P21" s="3"/>
      <c r="Q21" s="6">
        <f t="shared" si="1"/>
        <v>963</v>
      </c>
    </row>
    <row r="22" spans="1:17">
      <c r="A22" s="7" t="s">
        <v>44</v>
      </c>
      <c r="B22" s="8" t="s">
        <v>45</v>
      </c>
      <c r="C22" s="7">
        <v>101</v>
      </c>
      <c r="D22" s="3">
        <v>1466205</v>
      </c>
      <c r="E22" s="3">
        <v>420580</v>
      </c>
      <c r="F22" s="3"/>
      <c r="G22" s="3"/>
      <c r="H22" s="3"/>
      <c r="I22" s="3">
        <v>375832</v>
      </c>
      <c r="J22" s="3"/>
      <c r="K22" s="3"/>
      <c r="L22" s="3"/>
      <c r="M22" s="3"/>
      <c r="N22" s="3"/>
      <c r="O22" s="3"/>
      <c r="P22" s="3"/>
      <c r="Q22" s="6">
        <f t="shared" si="1"/>
        <v>2262617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>
        <v>1749</v>
      </c>
      <c r="I30" s="3"/>
      <c r="J30" s="3"/>
      <c r="K30" s="3"/>
      <c r="L30" s="3"/>
      <c r="M30" s="3"/>
      <c r="N30" s="3"/>
      <c r="O30" s="3"/>
      <c r="P30" s="3"/>
      <c r="Q30" s="6">
        <f t="shared" si="1"/>
        <v>1749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>
        <v>125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>
        <f t="shared" si="1"/>
        <v>125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>
        <v>3000</v>
      </c>
      <c r="E36" s="3">
        <v>1871</v>
      </c>
      <c r="F36" s="3"/>
      <c r="G36" s="3"/>
      <c r="H36" s="3"/>
      <c r="I36" s="3">
        <v>8212</v>
      </c>
      <c r="J36" s="3"/>
      <c r="K36" s="3">
        <v>12</v>
      </c>
      <c r="L36" s="3"/>
      <c r="M36" s="3"/>
      <c r="N36" s="3"/>
      <c r="O36" s="3"/>
      <c r="P36" s="3"/>
      <c r="Q36" s="6">
        <f t="shared" si="1"/>
        <v>13095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6">
        <f t="shared" si="1"/>
        <v>0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>
        <v>10</v>
      </c>
      <c r="L51" s="3"/>
      <c r="M51" s="3"/>
      <c r="N51" s="3"/>
      <c r="O51" s="3"/>
      <c r="P51" s="3"/>
      <c r="Q51" s="6">
        <f t="shared" si="1"/>
        <v>10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>
        <f t="shared" si="1"/>
        <v>0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189</v>
      </c>
      <c r="B2" s="21" t="s">
        <v>188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193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50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182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186</v>
      </c>
      <c r="C6" s="9"/>
      <c r="D6" s="11"/>
      <c r="E6" s="11"/>
      <c r="F6" s="11"/>
      <c r="G6" s="11"/>
      <c r="H6" s="11"/>
      <c r="I6" s="11"/>
      <c r="J6" s="11"/>
      <c r="K6" s="11">
        <v>0</v>
      </c>
      <c r="L6" s="11">
        <v>1</v>
      </c>
      <c r="M6" s="11"/>
      <c r="N6" s="11"/>
      <c r="O6" s="11"/>
      <c r="P6" s="11"/>
      <c r="Q6" s="17">
        <f>SUM(D6:P6)</f>
        <v>1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/>
      <c r="J7" s="3"/>
      <c r="K7" s="3">
        <v>20</v>
      </c>
      <c r="L7" s="3">
        <v>41</v>
      </c>
      <c r="M7" s="3"/>
      <c r="N7" s="3"/>
      <c r="O7" s="3"/>
      <c r="P7" s="3"/>
      <c r="Q7" s="6">
        <f>SUM(D7:P7)</f>
        <v>61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7256</v>
      </c>
      <c r="L10" s="17">
        <f t="shared" si="0"/>
        <v>11024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18280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/>
      <c r="J13" s="3"/>
      <c r="K13" s="3">
        <v>5598</v>
      </c>
      <c r="L13" s="3">
        <v>9135</v>
      </c>
      <c r="M13" s="3"/>
      <c r="N13" s="3"/>
      <c r="O13" s="3"/>
      <c r="P13" s="3"/>
      <c r="Q13" s="6">
        <f t="shared" si="1"/>
        <v>14733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>
        <v>57</v>
      </c>
      <c r="L14" s="3">
        <v>49</v>
      </c>
      <c r="M14" s="3"/>
      <c r="N14" s="3"/>
      <c r="O14" s="3"/>
      <c r="P14" s="3"/>
      <c r="Q14" s="6">
        <f t="shared" si="1"/>
        <v>106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/>
      <c r="K21" s="3"/>
      <c r="L21" s="3">
        <v>36</v>
      </c>
      <c r="M21" s="3"/>
      <c r="N21" s="3"/>
      <c r="O21" s="3"/>
      <c r="P21" s="3"/>
      <c r="Q21" s="6">
        <f t="shared" si="1"/>
        <v>36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/>
      <c r="K22" s="3">
        <v>351</v>
      </c>
      <c r="L22" s="3">
        <v>21</v>
      </c>
      <c r="M22" s="3"/>
      <c r="N22" s="3"/>
      <c r="O22" s="3"/>
      <c r="P22" s="3"/>
      <c r="Q22" s="6">
        <f t="shared" si="1"/>
        <v>372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>
        <v>1150</v>
      </c>
      <c r="L25" s="3">
        <v>1408</v>
      </c>
      <c r="M25" s="3"/>
      <c r="N25" s="3"/>
      <c r="O25" s="3"/>
      <c r="P25" s="3"/>
      <c r="Q25" s="6">
        <f t="shared" si="1"/>
        <v>2558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">
        <f t="shared" si="1"/>
        <v>0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>
        <f t="shared" si="1"/>
        <v>0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/>
      <c r="L36" s="3">
        <v>100</v>
      </c>
      <c r="M36" s="3"/>
      <c r="N36" s="3"/>
      <c r="O36" s="3"/>
      <c r="P36" s="3"/>
      <c r="Q36" s="6">
        <f t="shared" si="1"/>
        <v>100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6">
        <f t="shared" si="1"/>
        <v>0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>
        <v>100</v>
      </c>
      <c r="L51" s="3"/>
      <c r="M51" s="3"/>
      <c r="N51" s="3"/>
      <c r="O51" s="3"/>
      <c r="P51" s="3"/>
      <c r="Q51" s="6">
        <f t="shared" si="1"/>
        <v>100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>
        <v>275</v>
      </c>
      <c r="M65" s="3"/>
      <c r="N65" s="3"/>
      <c r="O65" s="3"/>
      <c r="P65" s="3"/>
      <c r="Q65" s="6">
        <f t="shared" si="1"/>
        <v>275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O93"/>
  <sheetViews>
    <sheetView tabSelected="1"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189</v>
      </c>
      <c r="B2" s="21" t="s">
        <v>188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194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50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183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186</v>
      </c>
      <c r="C6" s="9"/>
      <c r="D6" s="11"/>
      <c r="E6" s="11"/>
      <c r="F6" s="11"/>
      <c r="G6" s="11"/>
      <c r="H6" s="11"/>
      <c r="I6" s="11"/>
      <c r="J6" s="11"/>
      <c r="K6" s="11"/>
      <c r="L6" s="11">
        <v>0</v>
      </c>
      <c r="M6" s="11"/>
      <c r="N6" s="11"/>
      <c r="O6" s="11"/>
      <c r="P6" s="11"/>
      <c r="Q6" s="17">
        <f>SUM(D6:P6)</f>
        <v>0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/>
      <c r="J7" s="3"/>
      <c r="K7" s="3"/>
      <c r="L7" s="3">
        <v>1</v>
      </c>
      <c r="M7" s="3"/>
      <c r="N7" s="3"/>
      <c r="O7" s="3"/>
      <c r="P7" s="3"/>
      <c r="Q7" s="6">
        <f>SUM(D7:P7)</f>
        <v>1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25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25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/>
      <c r="J13" s="3"/>
      <c r="K13" s="3"/>
      <c r="L13" s="3">
        <v>25</v>
      </c>
      <c r="M13" s="3"/>
      <c r="N13" s="3"/>
      <c r="O13" s="3"/>
      <c r="P13" s="3"/>
      <c r="Q13" s="6">
        <f t="shared" si="1"/>
        <v>25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6">
        <f t="shared" si="1"/>
        <v>0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6">
        <f t="shared" si="1"/>
        <v>0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6">
        <f t="shared" si="1"/>
        <v>0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">
        <f t="shared" si="1"/>
        <v>0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>
        <f t="shared" si="1"/>
        <v>0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6">
        <f t="shared" si="1"/>
        <v>0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6">
        <f t="shared" si="1"/>
        <v>0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>
        <f t="shared" si="1"/>
        <v>0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Meinhard Gaardlykke</dc:creator>
  <cp:lastModifiedBy>Esmar Joensen</cp:lastModifiedBy>
  <cp:lastPrinted>2004-02-11T10:39:35Z</cp:lastPrinted>
  <dcterms:created xsi:type="dcterms:W3CDTF">2004-02-10T16:19:05Z</dcterms:created>
  <dcterms:modified xsi:type="dcterms:W3CDTF">2022-06-13T14:44:54Z</dcterms:modified>
</cp:coreProperties>
</file>