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75" windowHeight="82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<sst xmlns="http://schemas.openxmlformats.org/spreadsheetml/2006/main" count="1309" uniqueCount="194">
  <si>
    <t>[Insert]</t>
  </si>
  <si>
    <t>3 Alpha identifiers</t>
  </si>
  <si>
    <t>NAFO Codes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</si>
  <si>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</si>
  <si>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</si>
  <si>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</si>
  <si>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</si>
  <si>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</si>
  <si>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</si>
  <si>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</si>
  <si>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</si>
  <si>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</si>
  <si>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</si>
  <si>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</si>
  <si>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</si>
  <si>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not known</t>
  </si>
  <si>
    <t>TOTAL</t>
  </si>
  <si>
    <t>A. Effort -&gt; Descriptor</t>
  </si>
  <si>
    <t>B.</t>
  </si>
  <si>
    <t>N° of days fished</t>
  </si>
  <si>
    <t>C.</t>
  </si>
  <si>
    <t>N° of days on grounds</t>
  </si>
  <si>
    <t>SAL</t>
  </si>
  <si>
    <t>Atlantic salmon</t>
  </si>
  <si>
    <t>ALE</t>
  </si>
  <si>
    <t>Alewife</t>
  </si>
  <si>
    <t>HAL</t>
  </si>
  <si>
    <t>Atlantic halibut</t>
  </si>
  <si>
    <t>GHL</t>
  </si>
  <si>
    <t>Greenland halibut</t>
  </si>
  <si>
    <t>WIT</t>
  </si>
  <si>
    <t>Witch flounder</t>
  </si>
  <si>
    <t>PLA</t>
  </si>
  <si>
    <t>Amer. plaice(=Long rough dab)</t>
  </si>
  <si>
    <t>YEL</t>
  </si>
  <si>
    <t>Yellowtail flounder</t>
  </si>
  <si>
    <t>FLW</t>
  </si>
  <si>
    <t>Winter flounder</t>
  </si>
  <si>
    <t>FLS</t>
  </si>
  <si>
    <t>Summer flounder</t>
  </si>
  <si>
    <t>FLX</t>
  </si>
  <si>
    <t>Flatfishes nei</t>
  </si>
  <si>
    <t>USK</t>
  </si>
  <si>
    <t>Tusk(=Cusk)</t>
  </si>
  <si>
    <t>COD</t>
  </si>
  <si>
    <t>Atlantic cod</t>
  </si>
  <si>
    <t>GRC</t>
  </si>
  <si>
    <t>Greenland cod</t>
  </si>
  <si>
    <t>HKR</t>
  </si>
  <si>
    <t>Red hake</t>
  </si>
  <si>
    <t>HKW</t>
  </si>
  <si>
    <t>White hake</t>
  </si>
  <si>
    <t>HAD</t>
  </si>
  <si>
    <t>Haddock</t>
  </si>
  <si>
    <t>POK</t>
  </si>
  <si>
    <t>Saithe(=Pollock)</t>
  </si>
  <si>
    <t>HKS</t>
  </si>
  <si>
    <t>Silver hake</t>
  </si>
  <si>
    <t>RHG</t>
  </si>
  <si>
    <t>Roughhead grenadier</t>
  </si>
  <si>
    <t>RNG</t>
  </si>
  <si>
    <t>Roundnose grenadier</t>
  </si>
  <si>
    <t>OPT</t>
  </si>
  <si>
    <t>Ocean pout</t>
  </si>
  <si>
    <t>ARG</t>
  </si>
  <si>
    <t>Argentines</t>
  </si>
  <si>
    <t>CAA</t>
  </si>
  <si>
    <t>Atlantic wolffish</t>
  </si>
  <si>
    <t>CAB</t>
  </si>
  <si>
    <t>Northern wolffish</t>
  </si>
  <si>
    <t>CAS</t>
  </si>
  <si>
    <t>Spotted wolffish</t>
  </si>
  <si>
    <t>CAT</t>
  </si>
  <si>
    <t>Wolffishes(=Catfishes) nei</t>
  </si>
  <si>
    <t>RED</t>
  </si>
  <si>
    <t>Atlantic redfishes nei</t>
  </si>
  <si>
    <t>SRA</t>
  </si>
  <si>
    <t>Atlantic searobins</t>
  </si>
  <si>
    <t>ANG</t>
  </si>
  <si>
    <t>American angler</t>
  </si>
  <si>
    <t>HER</t>
  </si>
  <si>
    <t>Atlantic herring</t>
  </si>
  <si>
    <t>MHA</t>
  </si>
  <si>
    <t>Atlantic menhaden</t>
  </si>
  <si>
    <t>CAP</t>
  </si>
  <si>
    <t>Capelin</t>
  </si>
  <si>
    <t>SAU</t>
  </si>
  <si>
    <t>Atlantic saury</t>
  </si>
  <si>
    <t>BLU</t>
  </si>
  <si>
    <t>Bluefish</t>
  </si>
  <si>
    <t>MAC</t>
  </si>
  <si>
    <t>Atlantic mackerel</t>
  </si>
  <si>
    <t>BUT</t>
  </si>
  <si>
    <t>Atlantic butterfish</t>
  </si>
  <si>
    <t>BSK</t>
  </si>
  <si>
    <t>Basking shark</t>
  </si>
  <si>
    <t>CCT</t>
  </si>
  <si>
    <t>Sand tiger shark</t>
  </si>
  <si>
    <t>SMA</t>
  </si>
  <si>
    <t>Shortfin mako</t>
  </si>
  <si>
    <t>POR</t>
  </si>
  <si>
    <t>Porbeagle</t>
  </si>
  <si>
    <t>BSH</t>
  </si>
  <si>
    <t>Blue shark</t>
  </si>
  <si>
    <t>DUS</t>
  </si>
  <si>
    <t>Dusky shark</t>
  </si>
  <si>
    <t>RHT</t>
  </si>
  <si>
    <t>Atlantic sharpnose shark</t>
  </si>
  <si>
    <t>GSK</t>
  </si>
  <si>
    <t>Greenland shark</t>
  </si>
  <si>
    <t>DGS</t>
  </si>
  <si>
    <t>Picked dogfish</t>
  </si>
  <si>
    <t>CFB</t>
  </si>
  <si>
    <t>Black dogfish</t>
  </si>
  <si>
    <t>DGX</t>
  </si>
  <si>
    <t>Dogfish sharks nei</t>
  </si>
  <si>
    <t>SHX</t>
  </si>
  <si>
    <t>Large sharks nei</t>
  </si>
  <si>
    <t>RJR</t>
  </si>
  <si>
    <t>Starry ray</t>
  </si>
  <si>
    <t>RJS</t>
  </si>
  <si>
    <t>Smooth skate</t>
  </si>
  <si>
    <t>RJD</t>
  </si>
  <si>
    <t>Little skate</t>
  </si>
  <si>
    <t>RJG</t>
  </si>
  <si>
    <t>Arctic skate</t>
  </si>
  <si>
    <t>RJL</t>
  </si>
  <si>
    <t>Barndoor skate</t>
  </si>
  <si>
    <t>RJT</t>
  </si>
  <si>
    <t>Winter skate</t>
  </si>
  <si>
    <t>SKA</t>
  </si>
  <si>
    <t>Raja rays nei</t>
  </si>
  <si>
    <t>RJQ</t>
  </si>
  <si>
    <t>Spinetail ray</t>
  </si>
  <si>
    <t>GRO</t>
  </si>
  <si>
    <t>Groundfishes nei</t>
  </si>
  <si>
    <t>PEL</t>
  </si>
  <si>
    <t>Pelagic fishes nei</t>
  </si>
  <si>
    <t>FIN</t>
  </si>
  <si>
    <t>Finfishes nei</t>
  </si>
  <si>
    <t>PRA</t>
  </si>
  <si>
    <t>Northern prawn</t>
  </si>
  <si>
    <t>PAN</t>
  </si>
  <si>
    <t>Pandalus shrimps nei</t>
  </si>
  <si>
    <t>SQL</t>
  </si>
  <si>
    <t>Longfin squid</t>
  </si>
  <si>
    <t>SQI</t>
  </si>
  <si>
    <t>Northern shortfin squid</t>
  </si>
  <si>
    <t>SQU</t>
  </si>
  <si>
    <t>Various squids nei</t>
  </si>
  <si>
    <t>(c) Fishing Gear / Method:</t>
  </si>
  <si>
    <t>(d) Vessel Type:</t>
  </si>
  <si>
    <t>(e) Vessel Size:</t>
  </si>
  <si>
    <t>(f) Main Species Sought:</t>
  </si>
  <si>
    <t>(g) FAO Major Fishing Area:</t>
  </si>
  <si>
    <t>(h) NAFO Division or Subdivision:</t>
  </si>
  <si>
    <t>(i):</t>
  </si>
  <si>
    <t>(j):</t>
  </si>
  <si>
    <t>GRAND TOTAL</t>
  </si>
  <si>
    <t>NAFO/CWP:   STATLANT 21B</t>
  </si>
  <si>
    <r>
      <t xml:space="preserve">Fishing Effort Measures </t>
    </r>
    <r>
      <rPr>
        <sz val="8"/>
        <rFont val="Arial"/>
        <family val="2"/>
      </rPr>
      <t xml:space="preserve">(See section 2.6 of Instructions for the completion of STATLANT 21B for appropriate descriptors) </t>
    </r>
  </si>
  <si>
    <r>
      <t xml:space="preserve">EFFORT AND SPECIES ITEMS
</t>
    </r>
    <r>
      <rPr>
        <sz val="8"/>
        <rFont val="Arial"/>
        <family val="2"/>
      </rPr>
      <t>(Use blanc lines to record species not listed below)</t>
    </r>
  </si>
  <si>
    <r>
      <t xml:space="preserve">NOMINAL CATCHES
</t>
    </r>
    <r>
      <rPr>
        <sz val="8"/>
        <rFont val="Arial"/>
        <family val="2"/>
      </rPr>
      <t>(Live weight equivalent of the landings, in metric tonnes)</t>
    </r>
  </si>
  <si>
    <t>PLE</t>
  </si>
  <si>
    <t>European plaice</t>
  </si>
  <si>
    <t>MON</t>
  </si>
  <si>
    <t>Angler(=Monk)</t>
  </si>
  <si>
    <t>WHG</t>
  </si>
  <si>
    <t>Whiting</t>
  </si>
  <si>
    <t>LIN</t>
  </si>
  <si>
    <t>Ling</t>
  </si>
  <si>
    <t>WHB</t>
  </si>
  <si>
    <t>Blue whiting(=Poutassou)</t>
  </si>
  <si>
    <t>ALF</t>
  </si>
  <si>
    <t>Alfonsinos nei</t>
  </si>
  <si>
    <t>XXP</t>
  </si>
  <si>
    <t>Spine eel</t>
  </si>
  <si>
    <t>GUQ</t>
  </si>
  <si>
    <t>Leafscale gulper shark</t>
  </si>
  <si>
    <t>3M</t>
  </si>
  <si>
    <t>3N</t>
  </si>
  <si>
    <t>3L</t>
  </si>
  <si>
    <t>1D</t>
  </si>
  <si>
    <t>1A</t>
  </si>
  <si>
    <t>Number of hours fished</t>
  </si>
  <si>
    <t>(k)
No. 1 of
  7 sheets</t>
  </si>
  <si>
    <t>(b) Country Name: 
Faroe Islands</t>
  </si>
  <si>
    <t>(a) Year: 
2009</t>
  </si>
  <si>
    <t>(k)
No. 2 of
  7 sheets</t>
  </si>
  <si>
    <t>(k)
No. 3 of
  7 sheets</t>
  </si>
  <si>
    <t>(k)
No. 4 of
  7 sheets</t>
  </si>
  <si>
    <t>(k)
No. 5 of
  7 sheets</t>
  </si>
  <si>
    <t>(k)
No. 6 of
  7 sheets</t>
  </si>
  <si>
    <t>(k)
No. 7 of
  7 sheets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</si>
</sst>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"/>
    <numFmt numFmtId="173" formatCode="&quot;Ja&quot;;&quot;Ja&quot;;&quot;Nej&quot;"/>
    <numFmt numFmtId="174" formatCode="&quot;Sand&quot;;&quot;Sand&quot;;&quot;Falsk&quot;"/>
    <numFmt numFmtId="175" formatCode="&quot;Til&quot;;&quot;Til&quot;;&quot;Fra&quot;"/>
  </numFmts>
  <fonts count="12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NewsGoth BT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1" xfId="0" applyNumberFormat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vertical="center" wrapText="1"/>
      <protection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172" fontId="0" fillId="0" borderId="2" xfId="0" applyNumberFormat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4" borderId="7" xfId="0" applyFont="1" applyFill="1" applyBorder="1" applyAlignment="1" applyProtection="1">
      <alignment horizontal="left"/>
      <protection/>
    </xf>
    <xf numFmtId="0" fontId="5" fillId="4" borderId="7" xfId="0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4" fontId="0" fillId="4" borderId="7" xfId="0" applyNumberFormat="1" applyFill="1" applyBorder="1" applyAlignment="1" applyProtection="1">
      <alignment/>
      <protection/>
    </xf>
    <xf numFmtId="0" fontId="5" fillId="4" borderId="8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/>
    </xf>
    <xf numFmtId="0" fontId="0" fillId="0" borderId="0" xfId="20" applyFill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>
      <alignment/>
    </xf>
    <xf numFmtId="0" fontId="8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172" fontId="0" fillId="0" borderId="3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21A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2"/>
  <sheetViews>
    <sheetView tabSelected="1"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187</v>
      </c>
      <c r="B2" s="21" t="s">
        <v>186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185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179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>
        <v>12.91</v>
      </c>
      <c r="E6" s="11"/>
      <c r="F6" s="11"/>
      <c r="G6" s="11">
        <v>148.49</v>
      </c>
      <c r="H6" s="11"/>
      <c r="I6" s="11"/>
      <c r="J6" s="11">
        <v>253.83</v>
      </c>
      <c r="K6" s="11">
        <v>245.99</v>
      </c>
      <c r="L6" s="11">
        <v>255.72</v>
      </c>
      <c r="M6" s="11">
        <v>406.75</v>
      </c>
      <c r="N6" s="11">
        <v>161.78</v>
      </c>
      <c r="O6" s="11">
        <v>39.25</v>
      </c>
      <c r="P6" s="11"/>
      <c r="Q6" s="17">
        <f>SUM(D6:P6)</f>
        <v>1524.72</v>
      </c>
    </row>
    <row r="7" spans="1:17" ht="12.75">
      <c r="A7" s="7" t="s">
        <v>18</v>
      </c>
      <c r="B7" s="8" t="s">
        <v>19</v>
      </c>
      <c r="C7" s="7"/>
      <c r="D7" s="3">
        <v>2</v>
      </c>
      <c r="E7" s="3"/>
      <c r="F7" s="3"/>
      <c r="G7" s="3">
        <v>7</v>
      </c>
      <c r="H7" s="3"/>
      <c r="I7" s="3"/>
      <c r="J7" s="3">
        <v>10</v>
      </c>
      <c r="K7" s="3">
        <v>10</v>
      </c>
      <c r="L7" s="3">
        <v>10</v>
      </c>
      <c r="M7" s="3">
        <v>21</v>
      </c>
      <c r="N7" s="3">
        <v>6</v>
      </c>
      <c r="O7" s="3">
        <v>2</v>
      </c>
      <c r="P7" s="3"/>
      <c r="Q7" s="6">
        <f>SUM(D7:P7)</f>
        <v>68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33949</v>
      </c>
      <c r="E10" s="17">
        <f t="shared" si="0"/>
        <v>0</v>
      </c>
      <c r="F10" s="17">
        <f t="shared" si="0"/>
        <v>0</v>
      </c>
      <c r="G10" s="17">
        <f t="shared" si="0"/>
        <v>135594</v>
      </c>
      <c r="H10" s="17">
        <f t="shared" si="0"/>
        <v>0</v>
      </c>
      <c r="I10" s="17">
        <f t="shared" si="0"/>
        <v>0</v>
      </c>
      <c r="J10" s="17">
        <f t="shared" si="0"/>
        <v>147810</v>
      </c>
      <c r="K10" s="17">
        <f t="shared" si="0"/>
        <v>179380</v>
      </c>
      <c r="L10" s="17">
        <f t="shared" si="0"/>
        <v>235944</v>
      </c>
      <c r="M10" s="17">
        <f t="shared" si="0"/>
        <v>346674</v>
      </c>
      <c r="N10" s="17">
        <f t="shared" si="0"/>
        <v>87800</v>
      </c>
      <c r="O10" s="17">
        <f t="shared" si="0"/>
        <v>37979</v>
      </c>
      <c r="P10" s="17">
        <f t="shared" si="0"/>
        <v>0</v>
      </c>
      <c r="Q10" s="17">
        <f t="shared" si="0"/>
        <v>1205130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22241</v>
      </c>
      <c r="P22" s="3"/>
      <c r="Q22" s="6">
        <f t="shared" si="1"/>
        <v>22241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738</v>
      </c>
      <c r="P37" s="3"/>
      <c r="Q37" s="6">
        <f t="shared" si="1"/>
        <v>738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>
        <v>33949</v>
      </c>
      <c r="E70" s="3"/>
      <c r="F70" s="3"/>
      <c r="G70" s="3">
        <v>135594</v>
      </c>
      <c r="H70" s="3"/>
      <c r="I70" s="3"/>
      <c r="J70" s="3">
        <v>147810</v>
      </c>
      <c r="K70" s="3">
        <v>179380</v>
      </c>
      <c r="L70" s="3">
        <v>235944</v>
      </c>
      <c r="M70" s="3">
        <v>346674</v>
      </c>
      <c r="N70" s="3">
        <v>87800</v>
      </c>
      <c r="O70" s="3">
        <v>15000</v>
      </c>
      <c r="P70" s="3"/>
      <c r="Q70" s="6">
        <f t="shared" si="2"/>
        <v>1182151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187</v>
      </c>
      <c r="B2" s="21" t="s">
        <v>186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188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180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>
        <v>115.81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115.81</v>
      </c>
    </row>
    <row r="7" spans="1:17" ht="12.75">
      <c r="A7" s="7" t="s">
        <v>18</v>
      </c>
      <c r="B7" s="8" t="s">
        <v>19</v>
      </c>
      <c r="C7" s="7"/>
      <c r="D7" s="3">
        <v>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9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135599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135599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>
        <v>12143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12143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>
        <v>84605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84605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>
        <v>2731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2731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>
        <v>36120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36120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187</v>
      </c>
      <c r="B2" s="21" t="s">
        <v>186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189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181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>
        <v>272.73</v>
      </c>
      <c r="E6" s="11"/>
      <c r="F6" s="11"/>
      <c r="G6" s="11">
        <v>524.7</v>
      </c>
      <c r="H6" s="11"/>
      <c r="I6" s="11"/>
      <c r="J6" s="11">
        <v>332.86</v>
      </c>
      <c r="K6" s="11">
        <v>320.48</v>
      </c>
      <c r="L6" s="11">
        <v>435.11</v>
      </c>
      <c r="M6" s="11">
        <v>1098.23</v>
      </c>
      <c r="N6" s="11">
        <v>2678.46</v>
      </c>
      <c r="O6" s="11">
        <v>1757.01</v>
      </c>
      <c r="P6" s="11"/>
      <c r="Q6" s="17">
        <f>SUM(D6:P6)</f>
        <v>7419.58</v>
      </c>
    </row>
    <row r="7" spans="1:17" ht="12.75">
      <c r="A7" s="7" t="s">
        <v>18</v>
      </c>
      <c r="B7" s="8" t="s">
        <v>19</v>
      </c>
      <c r="C7" s="7"/>
      <c r="D7" s="3">
        <v>16</v>
      </c>
      <c r="E7" s="3"/>
      <c r="F7" s="3"/>
      <c r="G7" s="3">
        <v>30</v>
      </c>
      <c r="H7" s="3"/>
      <c r="I7" s="3"/>
      <c r="J7" s="3">
        <v>16</v>
      </c>
      <c r="K7" s="3">
        <v>15</v>
      </c>
      <c r="L7" s="3">
        <v>20</v>
      </c>
      <c r="M7" s="3">
        <v>36</v>
      </c>
      <c r="N7" s="3">
        <v>79</v>
      </c>
      <c r="O7" s="3">
        <v>49</v>
      </c>
      <c r="P7" s="3"/>
      <c r="Q7" s="6">
        <f>SUM(D7:P7)</f>
        <v>261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172757</v>
      </c>
      <c r="E10" s="17">
        <f t="shared" si="0"/>
        <v>0</v>
      </c>
      <c r="F10" s="17">
        <f t="shared" si="0"/>
        <v>0</v>
      </c>
      <c r="G10" s="17">
        <f t="shared" si="0"/>
        <v>362596</v>
      </c>
      <c r="H10" s="17">
        <f t="shared" si="0"/>
        <v>0</v>
      </c>
      <c r="I10" s="17">
        <f t="shared" si="0"/>
        <v>0</v>
      </c>
      <c r="J10" s="17">
        <f t="shared" si="0"/>
        <v>211789</v>
      </c>
      <c r="K10" s="17">
        <f t="shared" si="0"/>
        <v>147810</v>
      </c>
      <c r="L10" s="17">
        <f t="shared" si="0"/>
        <v>237350</v>
      </c>
      <c r="M10" s="17">
        <f t="shared" si="0"/>
        <v>260742</v>
      </c>
      <c r="N10" s="17">
        <f t="shared" si="0"/>
        <v>708365</v>
      </c>
      <c r="O10" s="17">
        <f t="shared" si="0"/>
        <v>510244</v>
      </c>
      <c r="P10" s="17">
        <f t="shared" si="0"/>
        <v>0</v>
      </c>
      <c r="Q10" s="17">
        <f t="shared" si="0"/>
        <v>2611653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>
        <v>83081</v>
      </c>
      <c r="E14" s="3"/>
      <c r="F14" s="3"/>
      <c r="G14" s="3">
        <v>118078</v>
      </c>
      <c r="H14" s="3"/>
      <c r="I14" s="3"/>
      <c r="J14" s="3"/>
      <c r="K14" s="3"/>
      <c r="L14" s="3"/>
      <c r="M14" s="3"/>
      <c r="N14" s="3"/>
      <c r="O14" s="3">
        <v>4901</v>
      </c>
      <c r="P14" s="3"/>
      <c r="Q14" s="6">
        <f t="shared" si="1"/>
        <v>206060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>
        <v>89676</v>
      </c>
      <c r="E70" s="3"/>
      <c r="F70" s="3"/>
      <c r="G70" s="3">
        <v>244518</v>
      </c>
      <c r="H70" s="3"/>
      <c r="I70" s="3"/>
      <c r="J70" s="3">
        <v>211789</v>
      </c>
      <c r="K70" s="3">
        <v>147810</v>
      </c>
      <c r="L70" s="3">
        <v>237350</v>
      </c>
      <c r="M70" s="3">
        <v>260742</v>
      </c>
      <c r="N70" s="3">
        <v>708365</v>
      </c>
      <c r="O70" s="3">
        <v>505343</v>
      </c>
      <c r="P70" s="3"/>
      <c r="Q70" s="6">
        <f t="shared" si="2"/>
        <v>2405593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187</v>
      </c>
      <c r="B2" s="21" t="s">
        <v>186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190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182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/>
      <c r="E6" s="11"/>
      <c r="F6" s="11"/>
      <c r="G6" s="11"/>
      <c r="H6" s="11"/>
      <c r="I6" s="11"/>
      <c r="J6" s="11"/>
      <c r="K6" s="11"/>
      <c r="L6" s="11"/>
      <c r="M6" s="11">
        <v>202.17</v>
      </c>
      <c r="N6" s="11"/>
      <c r="O6" s="11"/>
      <c r="P6" s="11"/>
      <c r="Q6" s="17">
        <f>SUM(D6:P6)</f>
        <v>202.17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/>
      <c r="M7" s="3">
        <v>8</v>
      </c>
      <c r="N7" s="3"/>
      <c r="O7" s="3"/>
      <c r="P7" s="3"/>
      <c r="Q7" s="6">
        <f>SUM(D7:P7)</f>
        <v>8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149979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148848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>
        <v>148693</v>
      </c>
      <c r="N14" s="3"/>
      <c r="O14" s="3"/>
      <c r="P14" s="3"/>
      <c r="Q14" s="6">
        <f t="shared" si="1"/>
        <v>148693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>
        <v>155</v>
      </c>
      <c r="N30" s="3"/>
      <c r="O30" s="3"/>
      <c r="P30" s="3"/>
      <c r="Q30" s="6">
        <f t="shared" si="1"/>
        <v>155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>
        <v>1131</v>
      </c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187</v>
      </c>
      <c r="B2" s="21" t="s">
        <v>186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191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183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/>
      <c r="E6" s="11"/>
      <c r="F6" s="11"/>
      <c r="G6" s="11"/>
      <c r="H6" s="11"/>
      <c r="I6" s="11"/>
      <c r="J6" s="11"/>
      <c r="K6" s="11"/>
      <c r="L6" s="11">
        <v>202.74</v>
      </c>
      <c r="M6" s="11"/>
      <c r="N6" s="11"/>
      <c r="O6" s="11"/>
      <c r="P6" s="11"/>
      <c r="Q6" s="17">
        <f>SUM(D6:P6)</f>
        <v>202.74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>
        <v>9</v>
      </c>
      <c r="M7" s="3"/>
      <c r="N7" s="3"/>
      <c r="O7" s="3"/>
      <c r="P7" s="3"/>
      <c r="Q7" s="6">
        <f>SUM(D7:P7)</f>
        <v>9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125365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124220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>
        <v>124045</v>
      </c>
      <c r="M14" s="3"/>
      <c r="N14" s="3"/>
      <c r="O14" s="3"/>
      <c r="P14" s="3"/>
      <c r="Q14" s="6">
        <f t="shared" si="1"/>
        <v>124045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>
        <v>175</v>
      </c>
      <c r="M30" s="3"/>
      <c r="N30" s="3"/>
      <c r="O30" s="3"/>
      <c r="P30" s="3"/>
      <c r="Q30" s="6">
        <f t="shared" si="1"/>
        <v>175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>
        <v>1145</v>
      </c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187</v>
      </c>
      <c r="B2" s="21" t="s">
        <v>186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192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-1</v>
      </c>
      <c r="E3" s="24" t="s">
        <v>0</v>
      </c>
      <c r="F3" s="24">
        <v>6</v>
      </c>
      <c r="G3" s="24" t="s">
        <v>0</v>
      </c>
      <c r="H3" s="37">
        <v>21</v>
      </c>
      <c r="I3" s="24" t="s">
        <v>179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>
        <v>94.5</v>
      </c>
      <c r="E6" s="11">
        <v>76.67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171.17000000000002</v>
      </c>
    </row>
    <row r="7" spans="1:17" ht="12.75">
      <c r="A7" s="7" t="s">
        <v>18</v>
      </c>
      <c r="B7" s="8" t="s">
        <v>19</v>
      </c>
      <c r="C7" s="7"/>
      <c r="D7" s="3">
        <v>4</v>
      </c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6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68580</v>
      </c>
      <c r="E10" s="17">
        <f t="shared" si="0"/>
        <v>97041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165621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>
        <v>68580</v>
      </c>
      <c r="E70" s="3">
        <v>97041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165621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187</v>
      </c>
      <c r="B2" s="21" t="s">
        <v>186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193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-1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181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>
        <v>326.92</v>
      </c>
      <c r="E6" s="11">
        <v>121.11</v>
      </c>
      <c r="F6" s="11"/>
      <c r="G6" s="11"/>
      <c r="H6" s="11"/>
      <c r="I6" s="11"/>
      <c r="J6" s="11"/>
      <c r="K6" s="11"/>
      <c r="L6" s="11"/>
      <c r="M6" s="11"/>
      <c r="N6" s="11"/>
      <c r="O6" s="11">
        <v>663.89</v>
      </c>
      <c r="P6" s="11"/>
      <c r="Q6" s="17">
        <f>SUM(D6:P6)</f>
        <v>1111.92</v>
      </c>
    </row>
    <row r="7" spans="1:17" ht="12.75">
      <c r="A7" s="7" t="s">
        <v>18</v>
      </c>
      <c r="B7" s="8" t="s">
        <v>19</v>
      </c>
      <c r="C7" s="7"/>
      <c r="D7" s="3">
        <v>13</v>
      </c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>
        <v>25</v>
      </c>
      <c r="P7" s="3"/>
      <c r="Q7" s="6">
        <f>SUM(D7:P7)</f>
        <v>45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177480</v>
      </c>
      <c r="E10" s="17">
        <f t="shared" si="0"/>
        <v>42560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322675</v>
      </c>
      <c r="P10" s="17">
        <f t="shared" si="0"/>
        <v>0</v>
      </c>
      <c r="Q10" s="17">
        <f t="shared" si="0"/>
        <v>542715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>
        <v>177480</v>
      </c>
      <c r="E70" s="3">
        <v>42560</v>
      </c>
      <c r="F70" s="3"/>
      <c r="G70" s="3"/>
      <c r="H70" s="3"/>
      <c r="I70" s="3"/>
      <c r="J70" s="3"/>
      <c r="K70" s="3"/>
      <c r="L70" s="3"/>
      <c r="M70" s="3"/>
      <c r="N70" s="3"/>
      <c r="O70" s="3">
        <v>322675</v>
      </c>
      <c r="P70" s="3"/>
      <c r="Q70" s="6">
        <f t="shared" si="2"/>
        <v>542715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Fiskiveidueftirlitid</dc:creator>
  <cp:keywords/>
  <dc:description/>
  <cp:lastModifiedBy>Fiskiveidueftirlitid</cp:lastModifiedBy>
  <cp:lastPrinted>2004-02-11T10:39:35Z</cp:lastPrinted>
  <dcterms:created xsi:type="dcterms:W3CDTF">2004-02-10T16:19:05Z</dcterms:created>
  <dcterms:modified xsi:type="dcterms:W3CDTF">2010-05-31T12:53:56Z</dcterms:modified>
  <cp:category/>
  <cp:version/>
  <cp:contentType/>
  <cp:contentStatus/>
</cp:coreProperties>
</file>