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<sst xmlns="http://schemas.openxmlformats.org/spreadsheetml/2006/main" count="330" uniqueCount="280">
  <si>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</si>
  <si>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</si>
  <si>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</si>
  <si>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</si>
  <si>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</si>
  <si>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</si>
  <si>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</si>
  <si>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</si>
  <si>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</si>
  <si>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</si>
  <si>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</si>
  <si>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</si>
  <si>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</si>
  <si>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</si>
  <si>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</si>
  <si>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</si>
  <si>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</si>
  <si>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</si>
  <si>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</si>
  <si>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</si>
  <si>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</si>
  <si>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</si>
  <si>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</si>
  <si>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</si>
  <si>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</si>
  <si>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</si>
  <si>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</si>
  <si>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</si>
  <si>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</si>
  <si>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</si>
  <si>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</si>
  <si>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</si>
  <si>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</si>
  <si>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</si>
  <si>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</si>
  <si>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</si>
  <si>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</si>
  <si>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</si>
  <si>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</si>
  <si>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</si>
  <si>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</si>
  <si>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</si>
  <si>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</si>
  <si>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</si>
  <si>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</si>
  <si>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</si>
  <si>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</si>
  <si>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</si>
  <si>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</si>
  <si>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</si>
  <si>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</si>
  <si>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</si>
  <si>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</si>
  <si>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</si>
  <si>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</si>
  <si>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</si>
  <si>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</si>
  <si>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</si>
  <si>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</si>
  <si>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</si>
  <si>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</si>
  <si>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</si>
  <si>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</si>
  <si>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</si>
  <si>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</si>
  <si>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</si>
  <si>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</si>
  <si>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</si>
  <si>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</si>
  <si>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</si>
  <si>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</si>
  <si>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</si>
  <si>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</si>
  <si>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</si>
  <si>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</si>
  <si>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</si>
  <si>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</si>
  <si>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</si>
  <si>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</si>
  <si>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</si>
  <si>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</si>
  <si>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</si>
  <si>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</si>
  <si>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</si>
  <si>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</si>
  <si>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</si>
  <si>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</si>
  <si>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</si>
  <si>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</si>
  <si>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</si>
  <si>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</si>
  <si>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</si>
  <si>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</si>
  <si>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</si>
  <si>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</si>
  <si>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</si>
  <si>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</si>
  <si>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</si>
  <si>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</si>
  <si>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</si>
  <si>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</si>
  <si>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</si>
  <si>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</si>
  <si>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</si>
  <si>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</si>
  <si>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</si>
  <si>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</si>
  <si>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</si>
  <si>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</si>
  <si>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</si>
  <si>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</si>
  <si>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</si>
  <si>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</si>
  <si>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</si>
  <si>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</si>
  <si>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</si>
  <si>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</si>
  <si>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</si>
  <si>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</si>
  <si>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</si>
  <si>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</si>
  <si>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</si>
  <si>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</si>
  <si>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</si>
  <si>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</si>
  <si>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</si>
  <si>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</si>
  <si>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</si>
  <si>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</si>
  <si>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</si>
  <si>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</si>
  <si>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</si>
  <si>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</si>
  <si>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</si>
  <si>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</si>
  <si>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</si>
  <si>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</si>
  <si>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</si>
  <si>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</si>
  <si>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</si>
  <si>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</si>
  <si>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</si>
  <si>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</si>
  <si>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</si>
  <si>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</si>
  <si>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</si>
  <si>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</si>
  <si>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</si>
  <si>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</si>
  <si>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</si>
  <si>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</si>
  <si>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</si>
  <si>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</si>
  <si>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</si>
  <si>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</si>
  <si>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</si>
  <si>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</si>
  <si>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</si>
  <si>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</si>
  <si>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</si>
  <si>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</si>
  <si>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</si>
  <si>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</si>
  <si>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</si>
  <si>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</si>
  <si>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</si>
  <si>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</si>
  <si>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</si>
  <si>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</si>
  <si>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</si>
  <si>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</si>
  <si>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</si>
  <si>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</si>
  <si>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</si>
  <si>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</si>
  <si>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</si>
  <si>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</si>
  <si>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</si>
  <si>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</si>
  <si>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</si>
  <si>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</si>
  <si>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</si>
  <si>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</si>
  <si>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</si>
  <si>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</si>
  <si>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</si>
  <si>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</si>
  <si>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</si>
  <si>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</si>
  <si>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</si>
  <si>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</si>
  <si>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</si>
  <si>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</si>
  <si>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</si>
  <si>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</si>
  <si>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</si>
  <si>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</si>
  <si>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</si>
  <si>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</si>
  <si>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</si>
  <si>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</si>
  <si>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</si>
  <si>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</si>
  <si>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</si>
  <si>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</si>
  <si>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</si>
  <si>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</si>
  <si>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</si>
  <si>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</si>
  <si>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</si>
  <si>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</si>
  <si>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</si>
  <si>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</si>
  <si>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</si>
  <si>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</si>
  <si>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</si>
  <si>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</si>
  <si>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</si>
  <si>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</si>
  <si>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</si>
  <si>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</si>
  <si>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</si>
  <si>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</si>
  <si>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</si>
  <si>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</si>
  <si>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</si>
  <si>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</si>
  <si>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</si>
  <si>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</si>
  <si>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</si>
  <si>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</si>
  <si>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</si>
  <si>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</si>
  <si>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</si>
  <si>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</si>
  <si>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</si>
  <si>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</si>
  <si>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</si>
  <si>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</si>
  <si>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</si>
  <si>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</si>
  <si>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</si>
  <si>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</si>
  <si>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</si>
  <si>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</si>
  <si>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</si>
  <si>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</si>
  <si>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</si>
  <si>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</si>
  <si>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</si>
  <si>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</si>
  <si>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</si>
  <si>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</si>
  <si>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</si>
  <si>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</si>
  <si>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</si>
  <si>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</si>
  <si>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</si>
  <si>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</si>
  <si>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</si>
  <si>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</si>
  <si>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XXP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</si>
  <si>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</si>
  <si>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</si>
  <si>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</si>
  <si>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</si>
  <si>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</si>
  <si>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</si>
  <si>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Spine eel</t>
  </si>
  <si>
    <t>Pleuronectes platessa</t>
  </si>
  <si>
    <t>Lophius piscatorius</t>
  </si>
  <si>
    <t>Merlangius merlangus</t>
  </si>
  <si>
    <t>Molva molva</t>
  </si>
  <si>
    <t>Beryx spp</t>
  </si>
  <si>
    <t>Notacanthus chemnitzi</t>
  </si>
  <si>
    <t>Micromesistius poutassou</t>
  </si>
  <si>
    <t>GUQ</t>
  </si>
  <si>
    <t>Leafscale gulper shark</t>
  </si>
  <si>
    <t>Centrophorus squamosus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</si>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</sst>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6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6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</cellXfs>
  <cellStyles count="15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Query2" xfId="26"/>
    <cellStyle name="Percent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7" sqref="B47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2002</v>
      </c>
      <c r="B1" s="1" t="s">
        <v>279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0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/>
      <c r="Z14" s="20"/>
      <c r="AA14" s="20"/>
      <c r="AB14" s="20"/>
      <c r="AC14" s="20"/>
      <c r="AD14" s="20"/>
      <c r="AE14" s="25">
        <f t="shared" si="4"/>
        <v>0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0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/>
      <c r="Z18" s="20"/>
      <c r="AA18" s="20"/>
      <c r="AB18" s="20"/>
      <c r="AC18" s="20"/>
      <c r="AD18" s="20"/>
      <c r="AE18" s="25">
        <f t="shared" si="4"/>
        <v>0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0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/>
      <c r="Y21" s="20"/>
      <c r="Z21" s="20"/>
      <c r="AA21" s="20"/>
      <c r="AB21" s="20"/>
      <c r="AC21" s="20"/>
      <c r="AD21" s="20"/>
      <c r="AE21" s="25">
        <f t="shared" si="4"/>
        <v>0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385169</v>
      </c>
      <c r="F29" s="20"/>
      <c r="G29" s="20"/>
      <c r="H29" s="20"/>
      <c r="I29" s="25">
        <f t="shared" si="1"/>
        <v>0</v>
      </c>
      <c r="J29" s="20">
        <v>86326</v>
      </c>
      <c r="K29" s="20">
        <v>63617</v>
      </c>
      <c r="L29" s="20"/>
      <c r="M29" s="20">
        <v>150017</v>
      </c>
      <c r="N29" s="20"/>
      <c r="O29" s="20"/>
      <c r="P29" s="20"/>
      <c r="Q29" s="25">
        <f t="shared" si="2"/>
        <v>299960</v>
      </c>
      <c r="R29" s="20"/>
      <c r="S29" s="20"/>
      <c r="T29" s="20"/>
      <c r="U29" s="20"/>
      <c r="V29" s="25">
        <f t="shared" si="3"/>
        <v>0</v>
      </c>
      <c r="W29" s="20"/>
      <c r="X29" s="20">
        <v>84019</v>
      </c>
      <c r="Y29" s="20">
        <v>1190</v>
      </c>
      <c r="Z29" s="20"/>
      <c r="AA29" s="20"/>
      <c r="AB29" s="20"/>
      <c r="AC29" s="20"/>
      <c r="AD29" s="20"/>
      <c r="AE29" s="25">
        <f t="shared" si="4"/>
        <v>85209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0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/>
      <c r="Z33" s="20"/>
      <c r="AA33" s="20"/>
      <c r="AB33" s="20"/>
      <c r="AC33" s="20"/>
      <c r="AD33" s="20"/>
      <c r="AE33" s="25">
        <f t="shared" si="4"/>
        <v>0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0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/>
      <c r="Y34" s="20"/>
      <c r="Z34" s="20"/>
      <c r="AA34" s="20"/>
      <c r="AB34" s="20"/>
      <c r="AC34" s="20"/>
      <c r="AD34" s="20"/>
      <c r="AE34" s="25">
        <f t="shared" si="4"/>
        <v>0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7807704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>
        <v>4452</v>
      </c>
      <c r="P47" s="20"/>
      <c r="Q47" s="25">
        <f t="shared" si="2"/>
        <v>4452</v>
      </c>
      <c r="R47" s="20"/>
      <c r="S47" s="20"/>
      <c r="T47" s="20"/>
      <c r="U47" s="20"/>
      <c r="V47" s="25">
        <f t="shared" si="3"/>
        <v>0</v>
      </c>
      <c r="W47" s="20"/>
      <c r="X47" s="20">
        <v>122604</v>
      </c>
      <c r="Y47" s="20">
        <v>7680648</v>
      </c>
      <c r="Z47" s="20"/>
      <c r="AA47" s="20"/>
      <c r="AB47" s="20"/>
      <c r="AC47" s="20"/>
      <c r="AD47" s="20"/>
      <c r="AE47" s="25">
        <f t="shared" si="4"/>
        <v>7803252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70981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>
        <v>9424</v>
      </c>
      <c r="O48" s="20">
        <v>53847</v>
      </c>
      <c r="P48" s="20"/>
      <c r="Q48" s="25">
        <f t="shared" si="2"/>
        <v>63271</v>
      </c>
      <c r="R48" s="20"/>
      <c r="S48" s="20"/>
      <c r="T48" s="20"/>
      <c r="U48" s="20"/>
      <c r="V48" s="25">
        <f t="shared" si="3"/>
        <v>0</v>
      </c>
      <c r="W48" s="20"/>
      <c r="X48" s="20">
        <v>30</v>
      </c>
      <c r="Y48" s="20">
        <v>7680</v>
      </c>
      <c r="Z48" s="20"/>
      <c r="AA48" s="20"/>
      <c r="AB48" s="20"/>
      <c r="AC48" s="20"/>
      <c r="AD48" s="20"/>
      <c r="AE48" s="25">
        <f t="shared" si="4"/>
        <v>7710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1065</v>
      </c>
      <c r="F58" s="20"/>
      <c r="G58" s="20"/>
      <c r="H58" s="20"/>
      <c r="I58" s="25">
        <f t="shared" si="1"/>
        <v>0</v>
      </c>
      <c r="J58" s="20"/>
      <c r="K58" s="20"/>
      <c r="L58" s="20"/>
      <c r="M58" s="20"/>
      <c r="N58" s="20"/>
      <c r="O58" s="20"/>
      <c r="P58" s="20"/>
      <c r="Q58" s="25">
        <f t="shared" si="2"/>
        <v>0</v>
      </c>
      <c r="R58" s="20"/>
      <c r="S58" s="20"/>
      <c r="T58" s="20"/>
      <c r="U58" s="20"/>
      <c r="V58" s="25">
        <f t="shared" si="3"/>
        <v>0</v>
      </c>
      <c r="W58" s="20"/>
      <c r="X58" s="20">
        <v>1055</v>
      </c>
      <c r="Y58" s="20">
        <v>10</v>
      </c>
      <c r="Z58" s="20"/>
      <c r="AA58" s="20"/>
      <c r="AB58" s="20"/>
      <c r="AC58" s="20"/>
      <c r="AD58" s="20"/>
      <c r="AE58" s="25">
        <f t="shared" si="4"/>
        <v>1065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8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275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>
        <v>275</v>
      </c>
      <c r="Y62" s="20"/>
      <c r="Z62" s="20"/>
      <c r="AA62" s="20"/>
      <c r="AB62" s="20"/>
      <c r="AC62" s="20"/>
      <c r="AD62" s="20"/>
      <c r="AE62" s="25">
        <f t="shared" si="8"/>
        <v>275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0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/>
      <c r="Z68" s="20"/>
      <c r="AA68" s="20"/>
      <c r="AB68" s="20"/>
      <c r="AC68" s="20"/>
      <c r="AD68" s="20"/>
      <c r="AE68" s="25">
        <f t="shared" si="8"/>
        <v>0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8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8">SUM(J70:P70)</f>
        <v>0</v>
      </c>
      <c r="R70" s="20"/>
      <c r="S70" s="20"/>
      <c r="T70" s="20"/>
      <c r="U70" s="20"/>
      <c r="V70" s="25">
        <f aca="true" t="shared" si="11" ref="V70:V78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8">SUM(AF70:AM70)</f>
        <v>0</v>
      </c>
      <c r="AO70" s="20"/>
      <c r="AP70" s="20"/>
      <c r="AQ70" s="20"/>
      <c r="AR70" s="20"/>
      <c r="AS70" s="20"/>
      <c r="AT70" s="25">
        <f aca="true" t="shared" si="13" ref="AT70:AT78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8">SUM(AU70:BB70)</f>
        <v>0</v>
      </c>
    </row>
    <row r="71" spans="1:55" ht="12.75">
      <c r="A71" s="21" t="s">
        <v>255</v>
      </c>
      <c r="B71" s="21" t="s">
        <v>262</v>
      </c>
      <c r="C71" s="21" t="s">
        <v>269</v>
      </c>
      <c r="D71" s="21">
        <v>305</v>
      </c>
      <c r="E71" s="25">
        <f aca="true" t="shared" si="15" ref="E71:E78">SUM(I71,Q71,V71,AE71,AN71,AT71,BC71)</f>
        <v>575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>
        <v>565</v>
      </c>
      <c r="Y71" s="20">
        <v>10</v>
      </c>
      <c r="Z71" s="20"/>
      <c r="AA71" s="20"/>
      <c r="AB71" s="20"/>
      <c r="AC71" s="20"/>
      <c r="AD71" s="20"/>
      <c r="AE71" s="25">
        <f t="shared" si="8"/>
        <v>575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263</v>
      </c>
      <c r="C72" s="21" t="s">
        <v>270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264</v>
      </c>
      <c r="C73" s="21" t="s">
        <v>271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265</v>
      </c>
      <c r="C74" s="21" t="s">
        <v>272</v>
      </c>
      <c r="D74" s="21">
        <v>404</v>
      </c>
      <c r="E74" s="25">
        <f t="shared" si="15"/>
        <v>0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/>
      <c r="Z74" s="20"/>
      <c r="AA74" s="20"/>
      <c r="AB74" s="20"/>
      <c r="AC74" s="20"/>
      <c r="AD74" s="20"/>
      <c r="AE74" s="25">
        <f t="shared" si="8"/>
        <v>0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266</v>
      </c>
      <c r="C75" s="23" t="s">
        <v>275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267</v>
      </c>
      <c r="C76" s="21" t="s">
        <v>273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1" t="s">
        <v>261</v>
      </c>
      <c r="B77" s="21" t="s">
        <v>268</v>
      </c>
      <c r="C77" s="21" t="s">
        <v>274</v>
      </c>
      <c r="D77" s="21">
        <v>0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3" t="s">
        <v>276</v>
      </c>
      <c r="B78" s="23" t="s">
        <v>277</v>
      </c>
      <c r="C78" s="23" t="s">
        <v>278</v>
      </c>
      <c r="D78" s="21">
        <v>1026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18"/>
      <c r="B79" s="19" t="s">
        <v>152</v>
      </c>
      <c r="C79" s="19"/>
      <c r="D79" s="18"/>
      <c r="E79" s="25">
        <f aca="true" t="shared" si="16" ref="E79:AJ79">SUM(E6:E78)</f>
        <v>8265769</v>
      </c>
      <c r="F79" s="25">
        <f t="shared" si="16"/>
        <v>0</v>
      </c>
      <c r="G79" s="25">
        <f t="shared" si="16"/>
        <v>0</v>
      </c>
      <c r="H79" s="25">
        <f t="shared" si="16"/>
        <v>0</v>
      </c>
      <c r="I79" s="25">
        <f t="shared" si="16"/>
        <v>0</v>
      </c>
      <c r="J79" s="25">
        <f t="shared" si="16"/>
        <v>86326</v>
      </c>
      <c r="K79" s="25">
        <f t="shared" si="16"/>
        <v>63617</v>
      </c>
      <c r="L79" s="25">
        <f t="shared" si="16"/>
        <v>0</v>
      </c>
      <c r="M79" s="25">
        <f t="shared" si="16"/>
        <v>150017</v>
      </c>
      <c r="N79" s="25">
        <f t="shared" si="16"/>
        <v>9424</v>
      </c>
      <c r="O79" s="25">
        <f t="shared" si="16"/>
        <v>58299</v>
      </c>
      <c r="P79" s="25">
        <f t="shared" si="16"/>
        <v>0</v>
      </c>
      <c r="Q79" s="25">
        <f t="shared" si="16"/>
        <v>367683</v>
      </c>
      <c r="R79" s="25">
        <f t="shared" si="16"/>
        <v>0</v>
      </c>
      <c r="S79" s="25">
        <f t="shared" si="16"/>
        <v>0</v>
      </c>
      <c r="T79" s="25">
        <f t="shared" si="16"/>
        <v>0</v>
      </c>
      <c r="U79" s="25">
        <f t="shared" si="16"/>
        <v>0</v>
      </c>
      <c r="V79" s="25">
        <f t="shared" si="16"/>
        <v>0</v>
      </c>
      <c r="W79" s="25">
        <f t="shared" si="16"/>
        <v>0</v>
      </c>
      <c r="X79" s="25">
        <f t="shared" si="16"/>
        <v>208548</v>
      </c>
      <c r="Y79" s="25">
        <f t="shared" si="16"/>
        <v>7689538</v>
      </c>
      <c r="Z79" s="25">
        <f t="shared" si="16"/>
        <v>0</v>
      </c>
      <c r="AA79" s="25">
        <f t="shared" si="16"/>
        <v>0</v>
      </c>
      <c r="AB79" s="25">
        <f t="shared" si="16"/>
        <v>0</v>
      </c>
      <c r="AC79" s="25">
        <f t="shared" si="16"/>
        <v>0</v>
      </c>
      <c r="AD79" s="25">
        <f t="shared" si="16"/>
        <v>0</v>
      </c>
      <c r="AE79" s="25">
        <f t="shared" si="16"/>
        <v>7898086</v>
      </c>
      <c r="AF79" s="25">
        <f t="shared" si="16"/>
        <v>0</v>
      </c>
      <c r="AG79" s="25">
        <f t="shared" si="16"/>
        <v>0</v>
      </c>
      <c r="AH79" s="25">
        <f t="shared" si="16"/>
        <v>0</v>
      </c>
      <c r="AI79" s="25">
        <f t="shared" si="16"/>
        <v>0</v>
      </c>
      <c r="AJ79" s="25">
        <f t="shared" si="16"/>
        <v>0</v>
      </c>
      <c r="AK79" s="25">
        <f aca="true" t="shared" si="17" ref="AK79:BC79">SUM(AK6:AK78)</f>
        <v>0</v>
      </c>
      <c r="AL79" s="25">
        <f t="shared" si="17"/>
        <v>0</v>
      </c>
      <c r="AM79" s="25">
        <f t="shared" si="17"/>
        <v>0</v>
      </c>
      <c r="AN79" s="25">
        <f t="shared" si="17"/>
        <v>0</v>
      </c>
      <c r="AO79" s="25">
        <f t="shared" si="17"/>
        <v>0</v>
      </c>
      <c r="AP79" s="25">
        <f t="shared" si="17"/>
        <v>0</v>
      </c>
      <c r="AQ79" s="25">
        <f t="shared" si="17"/>
        <v>0</v>
      </c>
      <c r="AR79" s="25">
        <f t="shared" si="17"/>
        <v>0</v>
      </c>
      <c r="AS79" s="25">
        <f t="shared" si="17"/>
        <v>0</v>
      </c>
      <c r="AT79" s="25">
        <f t="shared" si="17"/>
        <v>0</v>
      </c>
      <c r="AU79" s="25">
        <f t="shared" si="17"/>
        <v>0</v>
      </c>
      <c r="AV79" s="25">
        <f t="shared" si="17"/>
        <v>0</v>
      </c>
      <c r="AW79" s="25">
        <f t="shared" si="17"/>
        <v>0</v>
      </c>
      <c r="AX79" s="25">
        <f t="shared" si="17"/>
        <v>0</v>
      </c>
      <c r="AY79" s="25">
        <f t="shared" si="17"/>
        <v>0</v>
      </c>
      <c r="AZ79" s="25">
        <f t="shared" si="17"/>
        <v>0</v>
      </c>
      <c r="BA79" s="25">
        <f t="shared" si="17"/>
        <v>0</v>
      </c>
      <c r="BB79" s="25">
        <f t="shared" si="17"/>
        <v>0</v>
      </c>
      <c r="BC79" s="25">
        <f t="shared" si="17"/>
        <v>0</v>
      </c>
    </row>
    <row r="81" ht="12.75">
      <c r="A81" s="24"/>
    </row>
    <row r="84" ht="12.75">
      <c r="C84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Esmar Joensen</cp:lastModifiedBy>
  <cp:lastPrinted>2002-08-22T10:10:33Z</cp:lastPrinted>
  <dcterms:created xsi:type="dcterms:W3CDTF">2000-04-14T11:38:20Z</dcterms:created>
  <dcterms:modified xsi:type="dcterms:W3CDTF">2004-09-14T15:57:43Z</dcterms:modified>
  <cp:category/>
  <cp:version/>
  <cp:contentType/>
  <cp:contentStatus/>
</cp:coreProperties>
</file>